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38355" windowHeight="17070"/>
  </bookViews>
  <sheets>
    <sheet name="-Tablets- Deckblatt" sheetId="1" r:id="rId1"/>
    <sheet name="-Tablets- IDC-Daten" sheetId="7" r:id="rId2"/>
    <sheet name="-Tablets- Nachweis" sheetId="8" r:id="rId3"/>
  </sheets>
  <definedNames>
    <definedName name="_ftn1" localSheetId="0">'-Tablets- Deckblatt'!#REF!</definedName>
    <definedName name="_ftn1" localSheetId="1">'-Tablets- IDC-Daten'!#REF!</definedName>
    <definedName name="_ftn1" localSheetId="2">'-Tablets- Nachweis'!#REF!</definedName>
    <definedName name="_ftn2" localSheetId="0">'-Tablets- Deckblatt'!#REF!</definedName>
    <definedName name="_ftn2" localSheetId="1">'-Tablets- IDC-Daten'!#REF!</definedName>
    <definedName name="_ftn2" localSheetId="2">'-Tablets- Nachweis'!#REF!</definedName>
    <definedName name="_ftn3" localSheetId="0">'-Tablets- Deckblatt'!#REF!</definedName>
    <definedName name="_ftn3" localSheetId="1">'-Tablets- IDC-Daten'!#REF!</definedName>
    <definedName name="_ftn3" localSheetId="2">'-Tablets- Nachweis'!#REF!</definedName>
    <definedName name="_ftnref1" localSheetId="0">'-Tablets- Deckblatt'!#REF!</definedName>
    <definedName name="_ftnref1" localSheetId="1">'-Tablets- IDC-Daten'!#REF!</definedName>
    <definedName name="_ftnref1" localSheetId="2">'-Tablets- Nachweis'!#REF!</definedName>
    <definedName name="_ftnref2" localSheetId="0">'-Tablets- Deckblatt'!#REF!</definedName>
    <definedName name="_ftnref2" localSheetId="1">'-Tablets- IDC-Daten'!#REF!</definedName>
    <definedName name="_ftnref2" localSheetId="2">'-Tablets- Nachweis'!#REF!</definedName>
    <definedName name="_ftnref3" localSheetId="0">'-Tablets- Deckblatt'!#REF!</definedName>
    <definedName name="_ftnref3" localSheetId="1">'-Tablets- IDC-Daten'!$J$18</definedName>
    <definedName name="_ftnref3" localSheetId="2">'-Tablets- Nachweis'!$J$18</definedName>
    <definedName name="_Toc249187507" localSheetId="0">'-Tablets- Deckblatt'!#REF!</definedName>
    <definedName name="_Toc249187507" localSheetId="1">'-Tablets- IDC-Daten'!#REF!</definedName>
    <definedName name="_Toc249187507" localSheetId="2">'-Tablets- Nachweis'!#REF!</definedName>
    <definedName name="_xlnm.Print_Area" localSheetId="0">'-Tablets- Deckblatt'!$A$1:$E$59</definedName>
    <definedName name="_xlnm.Print_Area" localSheetId="1">'-Tablets- IDC-Daten'!$B$2:$S$38</definedName>
    <definedName name="_xlnm.Print_Area" localSheetId="2">'-Tablets- Nachweis'!$B$2:$S$40</definedName>
  </definedNames>
  <calcPr calcId="162913"/>
</workbook>
</file>

<file path=xl/calcChain.xml><?xml version="1.0" encoding="utf-8"?>
<calcChain xmlns="http://schemas.openxmlformats.org/spreadsheetml/2006/main">
  <c r="M20" i="7" l="1"/>
  <c r="O20" i="7" l="1"/>
  <c r="J35" i="7" l="1"/>
  <c r="I35" i="7"/>
  <c r="M30" i="7"/>
  <c r="O30" i="7" s="1"/>
  <c r="Q30" i="7" s="1"/>
  <c r="M31" i="7"/>
  <c r="O31" i="7" s="1"/>
  <c r="M32" i="7"/>
  <c r="O32" i="7" s="1"/>
  <c r="M33" i="7"/>
  <c r="O33" i="7" s="1"/>
  <c r="M34" i="7"/>
  <c r="O34" i="7" s="1"/>
  <c r="Q31" i="7" l="1"/>
  <c r="Q34" i="7"/>
  <c r="M35" i="7"/>
  <c r="O35" i="7" s="1"/>
  <c r="P35" i="7" s="1"/>
  <c r="Q33" i="7"/>
  <c r="Q32" i="7"/>
  <c r="J35" i="8"/>
  <c r="I35" i="8"/>
  <c r="Q35" i="7" l="1"/>
  <c r="S35" i="7" s="1"/>
  <c r="S36" i="7" s="1"/>
  <c r="P28" i="8" l="1"/>
  <c r="O35" i="8"/>
  <c r="P34" i="8"/>
  <c r="P33" i="8"/>
  <c r="P32" i="8"/>
  <c r="P31" i="8"/>
  <c r="P30" i="8"/>
  <c r="P29" i="8"/>
  <c r="S27" i="8"/>
  <c r="P27" i="8"/>
  <c r="P26" i="8"/>
  <c r="P25" i="8"/>
  <c r="P24" i="8"/>
  <c r="P23" i="8"/>
  <c r="P22" i="8"/>
  <c r="P21" i="8"/>
  <c r="P20" i="8"/>
  <c r="P30" i="7"/>
  <c r="P31" i="7"/>
  <c r="P32" i="7"/>
  <c r="P33" i="7"/>
  <c r="P35" i="8" l="1"/>
  <c r="S33" i="7"/>
  <c r="S32" i="7"/>
  <c r="S31" i="7"/>
  <c r="S30" i="7"/>
  <c r="M34" i="8" l="1"/>
  <c r="Q34" i="8" s="1"/>
  <c r="S34" i="8" s="1"/>
  <c r="M33" i="8"/>
  <c r="Q33" i="8" s="1"/>
  <c r="S33" i="8" s="1"/>
  <c r="M32" i="8"/>
  <c r="Q32" i="8" s="1"/>
  <c r="S32" i="8" s="1"/>
  <c r="M31" i="8"/>
  <c r="Q31" i="8" s="1"/>
  <c r="S31" i="8" s="1"/>
  <c r="M30" i="8"/>
  <c r="Q30" i="8" s="1"/>
  <c r="S30" i="8" s="1"/>
  <c r="M29" i="8"/>
  <c r="Q29" i="8" s="1"/>
  <c r="S29" i="8" s="1"/>
  <c r="M28" i="8"/>
  <c r="Q28" i="8" s="1"/>
  <c r="S28" i="8" s="1"/>
  <c r="M27" i="8"/>
  <c r="M26" i="8"/>
  <c r="Q26" i="8" s="1"/>
  <c r="S26" i="8" s="1"/>
  <c r="M25" i="8"/>
  <c r="Q25" i="8" s="1"/>
  <c r="S25" i="8" s="1"/>
  <c r="M24" i="8"/>
  <c r="Q24" i="8" s="1"/>
  <c r="S24" i="8" s="1"/>
  <c r="M23" i="8"/>
  <c r="Q23" i="8" s="1"/>
  <c r="S23" i="8" s="1"/>
  <c r="M22" i="8"/>
  <c r="Q22" i="8" s="1"/>
  <c r="S22" i="8" s="1"/>
  <c r="M21" i="8"/>
  <c r="Q21" i="8" s="1"/>
  <c r="S21" i="8" s="1"/>
  <c r="M20" i="8"/>
  <c r="Q20" i="8" s="1"/>
  <c r="S20" i="8" s="1"/>
  <c r="S35" i="8" s="1"/>
  <c r="S36" i="8" s="1"/>
  <c r="M35" i="8" l="1"/>
  <c r="M21" i="7"/>
  <c r="O21" i="7" s="1"/>
  <c r="M22" i="7"/>
  <c r="O22" i="7" s="1"/>
  <c r="M23" i="7"/>
  <c r="O23" i="7" s="1"/>
  <c r="M24" i="7"/>
  <c r="O24" i="7" s="1"/>
  <c r="M25" i="7"/>
  <c r="O25" i="7" s="1"/>
  <c r="M26" i="7"/>
  <c r="O26" i="7" s="1"/>
  <c r="M27" i="7"/>
  <c r="O27" i="7" s="1"/>
  <c r="M28" i="7"/>
  <c r="O28" i="7" s="1"/>
  <c r="M29" i="7"/>
  <c r="O29" i="7" s="1"/>
  <c r="P22" i="7" l="1"/>
  <c r="Q22" i="7"/>
  <c r="Q28" i="7"/>
  <c r="P27" i="7"/>
  <c r="Q27" i="7"/>
  <c r="S27" i="7" s="1"/>
  <c r="Q23" i="7"/>
  <c r="P29" i="7"/>
  <c r="P28" i="7"/>
  <c r="P26" i="7"/>
  <c r="P25" i="7"/>
  <c r="P24" i="7"/>
  <c r="P23" i="7"/>
  <c r="P20" i="7"/>
  <c r="Q35" i="8"/>
  <c r="Q24" i="7" l="1"/>
  <c r="S24" i="7" s="1"/>
  <c r="Q25" i="7"/>
  <c r="Q26" i="7"/>
  <c r="S26" i="7" s="1"/>
  <c r="Q29" i="7"/>
  <c r="S29" i="7" s="1"/>
  <c r="S28" i="7"/>
  <c r="S25" i="7"/>
  <c r="S23" i="7"/>
  <c r="Q20" i="7"/>
  <c r="S20" i="7" s="1"/>
  <c r="S22" i="7"/>
  <c r="P21" i="7"/>
  <c r="Q21" i="7"/>
  <c r="S21" i="7" s="1"/>
  <c r="P34" i="7"/>
  <c r="S34" i="7"/>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<sst xmlns="http://schemas.openxmlformats.org/spreadsheetml/2006/main" count="95" uniqueCount="61">
  <si>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</si>
  <si>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</si>
  <si>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</si>
  <si>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</si>
  <si>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</si>
  <si>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</si>
  <si>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</si>
  <si>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</si>
  <si>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</si>
  <si>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</si>
  <si>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</si>
  <si>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</si>
  <si>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</si>
  <si>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</si>
  <si>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</si>
  <si>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</si>
  <si>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</si>
  <si>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</si>
  <si>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</si>
  <si>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</si>
  <si>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</si>
  <si>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</si>
  <si>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</si>
  <si>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</si>
  <si>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</si>
  <si>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</si>
  <si>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</si>
  <si>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</si>
  <si>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</si>
  <si>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</si>
  <si>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</si>
  <si>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</si>
  <si>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</si>
  <si>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</si>
  <si>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</si>
  <si>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</si>
  <si>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</si>
  <si>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</si>
  <si>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</si>
  <si>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</si>
  <si>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</si>
  <si>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</si>
  <si>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r>
      <t xml:space="preserve">Tablets </t>
    </r>
    <r>
      <rPr>
        <b/>
        <vertAlign val="superscript"/>
        <sz val="10"/>
        <rFont val="Arial"/>
        <family val="2"/>
      </rPr>
      <t>1</t>
    </r>
  </si>
  <si>
    <r>
      <t xml:space="preserve">1  </t>
    </r>
    <r>
      <rPr>
        <sz val="9"/>
        <rFont val="Arial"/>
        <family val="2"/>
      </rPr>
      <t xml:space="preserve">Zur Definition siehe Tarif Tablets
</t>
    </r>
    <r>
      <rPr>
        <vertAlign val="superscript"/>
        <sz val="9"/>
        <rFont val="Arial"/>
        <family val="2"/>
      </rPr>
      <t xml:space="preserve">2  </t>
    </r>
    <r>
      <rPr>
        <sz val="9"/>
        <rFont val="Arial"/>
        <family val="2"/>
      </rPr>
      <t>Formular auch verwendbar zur Erfüllung der Meldepflicht von Importeuren gemäß § 54 e UrhG.</t>
    </r>
  </si>
  <si>
    <t>Aufteilung in Verbraucher- und Business-Tablets auf der Grundlage von IDC-Daten</t>
  </si>
  <si>
    <t>Art der Tablets</t>
  </si>
  <si>
    <t>Verbraucher-Tablets</t>
  </si>
  <si>
    <t>Vergütungsbetrag gesamt (Business-Tablets + Verbraucher-Tablets)</t>
  </si>
  <si>
    <t>Aufteilung in Verbraucher- und Business-Tablets auf der Grundlage eines Nachweises</t>
  </si>
  <si>
    <t>Business-Tablets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</si>
  <si>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Tablets eindeutig ergeben.</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</si>
  <si>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Verbraucher-Tablets eindeutig ergeben.</t>
    </r>
  </si>
  <si>
    <t>Stückzahl gemäß Spalte F
x
EUR 3,50</t>
  </si>
  <si>
    <t>Stückzahl gemäß Spalte H
x
EUR 8,75</t>
  </si>
  <si>
    <t>IDC-Quote für gemeldete Tablet-Marke</t>
  </si>
  <si>
    <t>IDC-Quote in % (5 Stellen hinter dem Komma):</t>
  </si>
  <si>
    <t>Bitte immer angeben, wenn bekannt.</t>
  </si>
  <si>
    <r>
      <t xml:space="preserve">Marke
</t>
    </r>
    <r>
      <rPr>
        <sz val="10"/>
        <rFont val="Arial"/>
        <family val="2"/>
      </rPr>
      <t>(Angabe nur einer Marke je Meldeformular möglich)</t>
    </r>
  </si>
  <si>
    <t>Business-Tablets
(IDC-Quote gem. Zelle S6)</t>
  </si>
  <si>
    <r>
      <t xml:space="preserve">Für jedes Kalender-Quartal ist eine gesonderte Auskunft zu erteilen. Dieses Formular ist für Auskünfte für die Zeit vom </t>
    </r>
    <r>
      <rPr>
        <b/>
        <sz val="10"/>
        <rFont val="Arial"/>
        <family val="2"/>
      </rPr>
      <t>01.01.2016 bis 31.12.2017</t>
    </r>
    <r>
      <rPr>
        <sz val="10"/>
        <rFont val="Arial"/>
        <family val="2"/>
      </rPr>
      <t xml:space="preserve"> verwendbar.</t>
    </r>
  </si>
  <si>
    <t>Kalender-Quartal
(2016 - 2017):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</si>
</sst>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right style="medium">
        <color indexed="64"/>
      </right>
      <top/>
      <bottom style="thin">
        <color indexed="64"/>
      </bottom>
      <diagonal/>
    </border>
  </borders>
  <cellStyleXfs count="7">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78">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0" fontId="20" fillId="0" borderId="2" xfId="0" applyFont="1" applyFill="1" applyBorder="1" applyAlignment="1" applyProtection="1">
      <alignment horizontal="left" vertical="center" wrapText="1" indent="1"/>
    </xf>
    <xf numFmtId="0" fontId="20" fillId="0" borderId="6" xfId="0" applyFont="1" applyFill="1" applyBorder="1" applyAlignment="1" applyProtection="1">
      <alignment horizontal="left" vertical="center" wrapText="1" indent="1"/>
    </xf>
    <xf numFmtId="0" fontId="20" fillId="0" borderId="7" xfId="0" applyFont="1" applyFill="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3" fontId="6" fillId="0" borderId="4" xfId="0" applyNumberFormat="1" applyFont="1" applyFill="1" applyBorder="1" applyAlignment="1" applyProtection="1">
      <alignment horizontal="right" vertical="center" wrapText="1" indent="1"/>
    </xf>
    <xf numFmtId="44" fontId="5" fillId="0" borderId="10" xfId="2" applyFont="1" applyFill="1" applyBorder="1" applyAlignment="1" applyProtection="1">
      <alignment horizontal="right" vertical="center" indent="1"/>
    </xf>
    <xf numFmtId="3" fontId="6" fillId="3" borderId="18"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3" fontId="6" fillId="0" borderId="18"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6" fillId="0" borderId="2" xfId="0"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0" fillId="0" borderId="2" xfId="0" applyBorder="1" applyAlignment="1" applyProtection="1">
      <alignment horizontal="left" vertical="center" wrapText="1" indent="1"/>
    </xf>
    <xf numFmtId="164" fontId="6" fillId="3" borderId="5" xfId="0" applyNumberFormat="1" applyFont="1" applyFill="1" applyBorder="1" applyAlignment="1" applyProtection="1">
      <alignment horizontal="left" vertical="center" wrapText="1" indent="1"/>
      <protection locked="0"/>
    </xf>
    <xf numFmtId="164" fontId="0" fillId="3" borderId="51" xfId="0" applyNumberForma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26" xfId="0" applyFont="1" applyFill="1" applyBorder="1" applyAlignment="1" applyProtection="1">
      <alignment horizontal="center" vertical="center"/>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cellXfs>
  <cellStyles count="7">
    <cellStyle name="Hyperlink 2" xfId="3"/>
    <cellStyle name="Link" xfId="1" builtinId="8" customBuiltin="1"/>
    <cellStyle name="Prozent 2" xfId="6"/>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zoomScale="85" zoomScaleNormal="85" zoomScaleSheetLayoutView="100" workbookViewId="0">
      <selection activeCell="B13" sqref="B13:E13"/>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6" x14ac:dyDescent="0.2">
      <c r="A1" s="60"/>
      <c r="B1" s="60"/>
      <c r="C1" s="62"/>
      <c r="D1" s="60"/>
      <c r="E1" s="60"/>
      <c r="F1" s="57"/>
    </row>
    <row r="2" spans="1:6" ht="12.75" customHeight="1" x14ac:dyDescent="0.2">
      <c r="A2" s="88"/>
      <c r="B2" s="90" t="s">
        <v>16</v>
      </c>
      <c r="C2" s="41"/>
      <c r="D2" s="14" t="s">
        <v>7</v>
      </c>
      <c r="E2" s="78"/>
      <c r="F2" s="57"/>
    </row>
    <row r="3" spans="1:6" ht="12.75" customHeight="1" x14ac:dyDescent="0.2">
      <c r="A3" s="88"/>
      <c r="B3" s="90"/>
      <c r="C3" s="41"/>
      <c r="D3" s="42" t="s">
        <v>56</v>
      </c>
      <c r="E3" s="60"/>
      <c r="F3" s="57"/>
    </row>
    <row r="4" spans="1:6" ht="12.75" customHeight="1" x14ac:dyDescent="0.2">
      <c r="A4" s="60"/>
      <c r="B4" s="90"/>
      <c r="C4" s="41"/>
      <c r="D4" s="41"/>
      <c r="E4" s="41"/>
      <c r="F4" s="57"/>
    </row>
    <row r="5" spans="1:6" x14ac:dyDescent="0.2">
      <c r="A5" s="60"/>
      <c r="B5" s="90"/>
      <c r="C5" s="13"/>
      <c r="D5" s="13"/>
      <c r="E5" s="13"/>
      <c r="F5" s="57"/>
    </row>
    <row r="6" spans="1:6" x14ac:dyDescent="0.2">
      <c r="A6" s="60"/>
      <c r="B6" s="90"/>
      <c r="C6" s="13"/>
      <c r="D6" s="13"/>
      <c r="E6" s="13"/>
      <c r="F6" s="57"/>
    </row>
    <row r="7" spans="1:6" x14ac:dyDescent="0.2">
      <c r="A7" s="60"/>
      <c r="B7" s="90"/>
      <c r="C7" s="13"/>
      <c r="D7" s="13"/>
      <c r="E7" s="13"/>
      <c r="F7" s="57"/>
    </row>
    <row r="8" spans="1:6" x14ac:dyDescent="0.2">
      <c r="A8" s="60"/>
      <c r="B8" s="13"/>
      <c r="C8" s="13"/>
      <c r="D8" s="13"/>
      <c r="E8" s="13"/>
      <c r="F8" s="57"/>
    </row>
    <row r="9" spans="1:6" x14ac:dyDescent="0.2">
      <c r="A9" s="60"/>
      <c r="B9" s="59"/>
      <c r="C9" s="61"/>
      <c r="D9" s="59"/>
      <c r="E9" s="59"/>
      <c r="F9" s="57"/>
    </row>
    <row r="10" spans="1:6" x14ac:dyDescent="0.2">
      <c r="A10" s="60"/>
      <c r="B10" s="91" t="s">
        <v>25</v>
      </c>
      <c r="C10" s="91"/>
      <c r="D10" s="91"/>
      <c r="E10" s="91"/>
      <c r="F10" s="57"/>
    </row>
    <row r="11" spans="1:6" x14ac:dyDescent="0.2">
      <c r="A11" s="60"/>
      <c r="B11" s="13"/>
      <c r="C11" s="13"/>
      <c r="D11" s="13"/>
      <c r="E11" s="13"/>
      <c r="F11" s="57"/>
    </row>
    <row r="12" spans="1:6" x14ac:dyDescent="0.2">
      <c r="A12" s="60"/>
      <c r="B12" s="43"/>
      <c r="C12" s="43"/>
      <c r="D12" s="43"/>
      <c r="E12" s="43"/>
      <c r="F12" s="57"/>
    </row>
    <row r="13" spans="1:6" x14ac:dyDescent="0.2">
      <c r="A13" s="88"/>
      <c r="B13" s="92" t="s">
        <v>42</v>
      </c>
      <c r="C13" s="92"/>
      <c r="D13" s="92"/>
      <c r="E13" s="92"/>
      <c r="F13" s="57"/>
    </row>
    <row r="14" spans="1:6" ht="12.75" customHeight="1" x14ac:dyDescent="0.2">
      <c r="A14" s="88"/>
      <c r="B14" s="13"/>
      <c r="C14" s="13"/>
      <c r="D14" s="13"/>
      <c r="E14" s="13"/>
      <c r="F14" s="57"/>
    </row>
    <row r="15" spans="1:6" x14ac:dyDescent="0.2">
      <c r="A15" s="88"/>
      <c r="B15" s="43"/>
      <c r="C15" s="43"/>
      <c r="D15" s="43"/>
      <c r="E15" s="43"/>
      <c r="F15" s="57"/>
    </row>
    <row r="16" spans="1:6" x14ac:dyDescent="0.2">
      <c r="A16" s="88"/>
      <c r="B16" s="91" t="s">
        <v>26</v>
      </c>
      <c r="C16" s="91"/>
      <c r="D16" s="91"/>
      <c r="E16" s="91"/>
      <c r="F16" s="57"/>
    </row>
    <row r="17" spans="1:6" x14ac:dyDescent="0.2">
      <c r="A17" s="88"/>
      <c r="B17" s="44"/>
      <c r="C17" s="44"/>
      <c r="D17" s="44"/>
      <c r="E17" s="44"/>
      <c r="F17" s="57"/>
    </row>
    <row r="18" spans="1:6" x14ac:dyDescent="0.2">
      <c r="A18" s="60"/>
      <c r="B18" s="85" t="s">
        <v>59</v>
      </c>
      <c r="C18" s="85"/>
      <c r="D18" s="85"/>
      <c r="E18" s="85"/>
      <c r="F18" s="57"/>
    </row>
    <row r="19" spans="1:6" x14ac:dyDescent="0.2">
      <c r="A19" s="60"/>
      <c r="B19" s="85"/>
      <c r="C19" s="85"/>
      <c r="D19" s="85"/>
      <c r="E19" s="85"/>
      <c r="F19" s="57"/>
    </row>
    <row r="20" spans="1:6" x14ac:dyDescent="0.2">
      <c r="A20" s="60"/>
      <c r="B20" s="13"/>
      <c r="C20" s="13"/>
      <c r="D20" s="13"/>
      <c r="E20" s="13"/>
      <c r="F20" s="57"/>
    </row>
    <row r="21" spans="1:6" x14ac:dyDescent="0.2">
      <c r="A21" s="60"/>
      <c r="B21" s="86" t="s">
        <v>15</v>
      </c>
      <c r="C21" s="86"/>
      <c r="D21" s="86"/>
      <c r="E21" s="86"/>
      <c r="F21" s="57"/>
    </row>
    <row r="22" spans="1:6" x14ac:dyDescent="0.2">
      <c r="A22" s="60"/>
      <c r="B22" s="86"/>
      <c r="C22" s="86"/>
      <c r="D22" s="86"/>
      <c r="E22" s="86"/>
      <c r="F22" s="57"/>
    </row>
    <row r="23" spans="1:6" ht="12.75" customHeight="1" x14ac:dyDescent="0.2">
      <c r="A23" s="60"/>
      <c r="B23" s="60"/>
      <c r="C23" s="62"/>
      <c r="D23" s="60"/>
      <c r="E23" s="60"/>
      <c r="F23" s="57"/>
    </row>
    <row r="24" spans="1:6" ht="12.75" customHeight="1" x14ac:dyDescent="0.2">
      <c r="A24" s="60"/>
      <c r="B24" s="79"/>
      <c r="C24" s="62"/>
      <c r="D24" s="87"/>
      <c r="E24" s="87"/>
      <c r="F24" s="57"/>
    </row>
    <row r="25" spans="1:6" ht="12.75" customHeight="1" x14ac:dyDescent="0.2">
      <c r="A25" s="60"/>
      <c r="B25" s="60" t="s">
        <v>0</v>
      </c>
      <c r="C25" s="62"/>
      <c r="D25" s="88" t="s">
        <v>1</v>
      </c>
      <c r="E25" s="88"/>
      <c r="F25" s="57"/>
    </row>
    <row r="26" spans="1:6" ht="12.75" customHeight="1" x14ac:dyDescent="0.2">
      <c r="A26" s="60"/>
      <c r="B26" s="60"/>
      <c r="C26" s="62"/>
      <c r="D26" s="60"/>
      <c r="E26" s="57"/>
      <c r="F26" s="57"/>
    </row>
    <row r="27" spans="1:6" x14ac:dyDescent="0.2">
      <c r="A27" s="60"/>
      <c r="B27" s="60"/>
      <c r="C27" s="62"/>
      <c r="D27" s="60"/>
      <c r="E27" s="57"/>
      <c r="F27" s="57"/>
    </row>
    <row r="28" spans="1:6" x14ac:dyDescent="0.2">
      <c r="A28" s="60"/>
      <c r="B28" s="60"/>
      <c r="C28" s="62"/>
      <c r="D28" s="60"/>
      <c r="E28" s="57"/>
      <c r="F28" s="57"/>
    </row>
    <row r="29" spans="1:6" x14ac:dyDescent="0.2">
      <c r="A29" s="60"/>
      <c r="B29" s="60"/>
      <c r="C29" s="62"/>
      <c r="D29" s="60"/>
      <c r="E29" s="57"/>
      <c r="F29" s="57"/>
    </row>
    <row r="30" spans="1:6" ht="14.25" customHeight="1" x14ac:dyDescent="0.2">
      <c r="A30" s="60"/>
      <c r="B30" s="79"/>
      <c r="C30" s="62"/>
      <c r="D30" s="82"/>
      <c r="E30" s="82"/>
      <c r="F30" s="57"/>
    </row>
    <row r="31" spans="1:6" ht="15.75" customHeight="1" x14ac:dyDescent="0.2">
      <c r="A31" s="60"/>
      <c r="B31" s="60" t="s">
        <v>2</v>
      </c>
      <c r="C31" s="62"/>
      <c r="D31" s="89" t="s">
        <v>19</v>
      </c>
      <c r="E31" s="89"/>
      <c r="F31" s="57"/>
    </row>
    <row r="32" spans="1:6" x14ac:dyDescent="0.2">
      <c r="A32" s="60"/>
      <c r="B32" s="60"/>
      <c r="C32" s="62"/>
      <c r="D32" s="89"/>
      <c r="E32" s="89"/>
      <c r="F32" s="57"/>
    </row>
    <row r="33" spans="1:6" x14ac:dyDescent="0.2">
      <c r="A33" s="60"/>
      <c r="B33" s="60"/>
      <c r="C33" s="62"/>
      <c r="D33" s="63"/>
      <c r="E33" s="63"/>
      <c r="F33" s="57"/>
    </row>
    <row r="34" spans="1:6" x14ac:dyDescent="0.2">
      <c r="A34" s="60"/>
      <c r="B34" s="60"/>
      <c r="C34" s="62"/>
      <c r="D34" s="60"/>
      <c r="E34" s="60"/>
      <c r="F34" s="57"/>
    </row>
    <row r="35" spans="1:6" x14ac:dyDescent="0.2">
      <c r="A35" s="60"/>
      <c r="B35" s="60"/>
      <c r="C35" s="62"/>
      <c r="D35" s="60"/>
      <c r="E35" s="60"/>
      <c r="F35" s="57"/>
    </row>
    <row r="36" spans="1:6" x14ac:dyDescent="0.2">
      <c r="A36" s="60"/>
      <c r="B36" s="60"/>
      <c r="C36" s="62"/>
      <c r="D36" s="60"/>
      <c r="E36" s="60"/>
      <c r="F36" s="57"/>
    </row>
    <row r="37" spans="1:6" x14ac:dyDescent="0.2">
      <c r="A37" s="60"/>
      <c r="B37" s="2" t="s">
        <v>3</v>
      </c>
      <c r="C37" s="62" t="s">
        <v>4</v>
      </c>
      <c r="D37" s="82"/>
      <c r="E37" s="82"/>
      <c r="F37" s="57"/>
    </row>
    <row r="38" spans="1:6" x14ac:dyDescent="0.2">
      <c r="A38" s="60"/>
      <c r="B38" s="60"/>
      <c r="C38" s="62"/>
      <c r="D38" s="60"/>
      <c r="E38" s="60"/>
      <c r="F38" s="57"/>
    </row>
    <row r="39" spans="1:6" x14ac:dyDescent="0.2">
      <c r="A39" s="60"/>
      <c r="B39" s="60"/>
      <c r="C39" s="62" t="s">
        <v>17</v>
      </c>
      <c r="D39" s="82"/>
      <c r="E39" s="82"/>
      <c r="F39" s="57"/>
    </row>
    <row r="40" spans="1:6" x14ac:dyDescent="0.2">
      <c r="A40" s="60"/>
      <c r="B40" s="60"/>
      <c r="C40" s="62"/>
      <c r="D40" s="60"/>
      <c r="E40" s="60"/>
      <c r="F40" s="57"/>
    </row>
    <row r="41" spans="1:6" x14ac:dyDescent="0.2">
      <c r="A41" s="60"/>
      <c r="B41" s="60"/>
      <c r="C41" s="62" t="s">
        <v>18</v>
      </c>
      <c r="D41" s="82"/>
      <c r="E41" s="82"/>
      <c r="F41" s="57"/>
    </row>
    <row r="42" spans="1:6" x14ac:dyDescent="0.2">
      <c r="A42" s="60"/>
      <c r="B42" s="60"/>
      <c r="C42" s="62"/>
      <c r="D42" s="60"/>
      <c r="E42" s="60"/>
      <c r="F42" s="57"/>
    </row>
    <row r="43" spans="1:6" x14ac:dyDescent="0.2">
      <c r="A43" s="60"/>
      <c r="B43" s="60"/>
      <c r="C43" s="62" t="s">
        <v>5</v>
      </c>
      <c r="D43" s="82"/>
      <c r="E43" s="82"/>
      <c r="F43" s="57"/>
    </row>
    <row r="44" spans="1:6" x14ac:dyDescent="0.2">
      <c r="A44" s="60"/>
      <c r="B44" s="60"/>
      <c r="C44" s="62"/>
      <c r="D44" s="73"/>
      <c r="E44" s="38"/>
      <c r="F44" s="57"/>
    </row>
    <row r="45" spans="1:6" x14ac:dyDescent="0.2">
      <c r="A45" s="60"/>
      <c r="B45" s="83" t="s">
        <v>43</v>
      </c>
      <c r="C45" s="83"/>
      <c r="D45" s="83"/>
      <c r="E45" s="83"/>
      <c r="F45" s="57"/>
    </row>
    <row r="46" spans="1:6" x14ac:dyDescent="0.2">
      <c r="A46" s="2"/>
      <c r="B46" s="83"/>
      <c r="C46" s="83"/>
      <c r="D46" s="83"/>
      <c r="E46" s="83"/>
      <c r="F46" s="57"/>
    </row>
    <row r="47" spans="1:6" x14ac:dyDescent="0.2">
      <c r="A47" s="60"/>
      <c r="B47" s="60"/>
      <c r="C47" s="62"/>
      <c r="D47" s="60"/>
      <c r="E47" s="60"/>
      <c r="F47" s="57"/>
    </row>
    <row r="48" spans="1:6" x14ac:dyDescent="0.2">
      <c r="A48" s="38"/>
      <c r="B48" s="38"/>
      <c r="C48" s="39"/>
      <c r="D48" s="38"/>
      <c r="E48" s="38"/>
      <c r="F48" s="57"/>
    </row>
    <row r="49" spans="1:6" x14ac:dyDescent="0.2">
      <c r="A49" s="38"/>
      <c r="B49" s="38"/>
      <c r="C49" s="39"/>
      <c r="D49" s="38"/>
      <c r="E49" s="38"/>
      <c r="F49" s="57"/>
    </row>
    <row r="50" spans="1:6" x14ac:dyDescent="0.2">
      <c r="A50" s="38"/>
      <c r="B50" s="38"/>
      <c r="C50" s="39"/>
      <c r="D50" s="38"/>
      <c r="E50" s="38"/>
      <c r="F50" s="57"/>
    </row>
    <row r="51" spans="1:6" x14ac:dyDescent="0.2">
      <c r="A51" s="38"/>
      <c r="B51" s="40"/>
      <c r="C51" s="39"/>
      <c r="D51" s="84"/>
      <c r="E51" s="84"/>
      <c r="F51" s="57"/>
    </row>
    <row r="52" spans="1:6" x14ac:dyDescent="0.2">
      <c r="A52" s="38"/>
      <c r="B52" s="38"/>
      <c r="C52" s="39"/>
      <c r="D52" s="38"/>
      <c r="E52" s="38"/>
    </row>
    <row r="53" spans="1:6" x14ac:dyDescent="0.2">
      <c r="A53" s="38"/>
      <c r="B53" s="38"/>
      <c r="C53" s="39"/>
      <c r="D53" s="84"/>
      <c r="E53" s="84"/>
    </row>
    <row r="54" spans="1:6" x14ac:dyDescent="0.2">
      <c r="A54" s="38"/>
      <c r="B54" s="38"/>
      <c r="C54" s="39"/>
      <c r="D54" s="38"/>
      <c r="E54" s="38"/>
    </row>
    <row r="55" spans="1:6" x14ac:dyDescent="0.2">
      <c r="A55" s="38"/>
      <c r="B55" s="38"/>
      <c r="C55" s="39"/>
      <c r="D55" s="84"/>
      <c r="E55" s="84"/>
    </row>
    <row r="56" spans="1:6" x14ac:dyDescent="0.2">
      <c r="A56" s="38"/>
      <c r="B56" s="38"/>
      <c r="C56" s="39"/>
      <c r="D56" s="38"/>
      <c r="E56" s="38"/>
    </row>
    <row r="57" spans="1:6" x14ac:dyDescent="0.2">
      <c r="A57" s="38"/>
      <c r="B57" s="38"/>
      <c r="C57" s="39"/>
      <c r="D57" s="98"/>
      <c r="E57" s="84"/>
    </row>
    <row r="58" spans="1:6" x14ac:dyDescent="0.2">
      <c r="A58" s="38"/>
      <c r="B58" s="38"/>
      <c r="C58" s="39"/>
      <c r="D58" s="38"/>
      <c r="E58" s="38"/>
    </row>
    <row r="59" spans="1:6" x14ac:dyDescent="0.2">
      <c r="A59" s="38"/>
      <c r="B59" s="38"/>
      <c r="C59" s="39"/>
      <c r="D59" s="38"/>
      <c r="E59" s="38"/>
    </row>
    <row r="60" spans="1:6" ht="14.25" x14ac:dyDescent="0.2">
      <c r="A60" s="2"/>
      <c r="B60" s="4"/>
      <c r="C60" s="15"/>
      <c r="D60" s="58"/>
      <c r="E60" s="58"/>
      <c r="F60" s="10"/>
    </row>
    <row r="61" spans="1:6" ht="14.25" x14ac:dyDescent="0.2">
      <c r="A61" s="2"/>
      <c r="B61" s="4"/>
      <c r="C61" s="15"/>
      <c r="D61" s="58"/>
      <c r="E61" s="58"/>
      <c r="F61" s="10"/>
    </row>
    <row r="62" spans="1:6" ht="14.25" x14ac:dyDescent="0.2">
      <c r="A62" s="2"/>
      <c r="B62" s="4"/>
      <c r="C62" s="15"/>
      <c r="D62" s="58"/>
      <c r="E62" s="58"/>
      <c r="F62" s="10"/>
    </row>
    <row r="63" spans="1:6" ht="14.25" x14ac:dyDescent="0.2">
      <c r="A63" s="2"/>
      <c r="B63" s="4"/>
      <c r="C63" s="15"/>
      <c r="D63" s="58"/>
      <c r="E63" s="58"/>
      <c r="F63" s="10"/>
    </row>
    <row r="64" spans="1:6"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94"/>
      <c r="C72" s="94"/>
      <c r="D72" s="94"/>
      <c r="E72" s="94"/>
    </row>
    <row r="73" spans="1:5" x14ac:dyDescent="0.2">
      <c r="A73" s="2"/>
      <c r="B73" s="6"/>
    </row>
    <row r="74" spans="1:5" x14ac:dyDescent="0.2">
      <c r="B74" s="6"/>
      <c r="C74" s="99"/>
      <c r="D74" s="99"/>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95"/>
      <c r="C82" s="93"/>
      <c r="D82" s="93"/>
      <c r="E82" s="5"/>
    </row>
    <row r="83" spans="1:6" x14ac:dyDescent="0.2">
      <c r="B83" s="95"/>
      <c r="C83" s="93"/>
      <c r="D83" s="93"/>
      <c r="E83" s="5"/>
    </row>
    <row r="84" spans="1:6" x14ac:dyDescent="0.2">
      <c r="B84" s="4"/>
      <c r="C84" s="93"/>
      <c r="D84" s="93"/>
      <c r="E84" s="5"/>
    </row>
    <row r="85" spans="1:6" x14ac:dyDescent="0.2">
      <c r="B85" s="4"/>
      <c r="C85" s="93"/>
      <c r="D85" s="93"/>
      <c r="E85" s="5"/>
    </row>
    <row r="86" spans="1:6" x14ac:dyDescent="0.2">
      <c r="B86" s="95"/>
      <c r="C86" s="96"/>
      <c r="D86" s="97"/>
      <c r="E86" s="5"/>
    </row>
    <row r="87" spans="1:6" x14ac:dyDescent="0.2">
      <c r="B87" s="95"/>
      <c r="C87" s="96"/>
      <c r="D87" s="97"/>
      <c r="E87" s="5"/>
    </row>
    <row r="88" spans="1:6" x14ac:dyDescent="0.2">
      <c r="A88" s="2"/>
      <c r="B88" s="95"/>
      <c r="C88" s="96"/>
      <c r="D88" s="97"/>
      <c r="E88" s="5"/>
    </row>
    <row r="89" spans="1:6" x14ac:dyDescent="0.2">
      <c r="A89" s="2"/>
      <c r="B89" s="95"/>
      <c r="C89" s="96"/>
      <c r="D89" s="97"/>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94"/>
      <c r="C107" s="94"/>
      <c r="D107" s="94"/>
      <c r="E107" s="94"/>
    </row>
    <row r="108" spans="1:6" ht="14.25" x14ac:dyDescent="0.2">
      <c r="A108" s="2"/>
      <c r="B108" s="10"/>
      <c r="C108" s="12"/>
      <c r="D108" s="3"/>
      <c r="E108" s="3"/>
    </row>
    <row r="109" spans="1:6" x14ac:dyDescent="0.2">
      <c r="A109" s="2"/>
      <c r="B109" s="9"/>
      <c r="C109" s="12"/>
      <c r="D109" s="3"/>
      <c r="E109" s="3"/>
    </row>
    <row r="110" spans="1:6" x14ac:dyDescent="0.2">
      <c r="A110" s="3"/>
      <c r="B110" s="9"/>
      <c r="C110" s="95"/>
      <c r="D110" s="95"/>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38"/>
  <sheetViews>
    <sheetView showGridLines="0" showZeros="0" topLeftCell="B1" zoomScale="70" zoomScaleNormal="70" zoomScaleSheetLayoutView="50" workbookViewId="0">
      <pane ySplit="19" topLeftCell="A20" activePane="bottomLeft" state="frozen"/>
      <selection activeCell="Q21" sqref="Q21:R21"/>
      <selection pane="bottomLeft" activeCell="E18" sqref="E18:H18"/>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44</v>
      </c>
      <c r="C2" s="53"/>
      <c r="D2" s="53"/>
      <c r="E2" s="53"/>
      <c r="F2" s="53"/>
      <c r="G2" s="53"/>
      <c r="H2" s="53"/>
      <c r="I2" s="53"/>
      <c r="J2" s="53"/>
      <c r="K2" s="53"/>
      <c r="L2" s="53"/>
      <c r="M2" s="53"/>
      <c r="N2" s="53"/>
      <c r="O2" s="53"/>
      <c r="P2" s="53"/>
      <c r="Q2" s="53"/>
      <c r="R2" s="58"/>
      <c r="S2" s="58"/>
      <c r="T2" s="58"/>
      <c r="U2" s="4"/>
      <c r="V2" s="4"/>
      <c r="W2" s="4"/>
      <c r="X2" s="4"/>
      <c r="Y2" s="4"/>
      <c r="Z2" s="4"/>
      <c r="AA2" s="4"/>
    </row>
    <row r="3" spans="1:33" s="30" customFormat="1" ht="9" thickBot="1" x14ac:dyDescent="0.25">
      <c r="R3" s="23"/>
      <c r="S3" s="23"/>
      <c r="T3" s="23"/>
      <c r="U3" s="23"/>
      <c r="V3" s="23"/>
      <c r="W3" s="23"/>
      <c r="X3" s="23"/>
      <c r="Y3" s="23"/>
      <c r="Z3" s="23"/>
      <c r="AA3" s="23"/>
      <c r="AG3" s="31"/>
    </row>
    <row r="4" spans="1:33" s="7" customFormat="1" ht="20.25" x14ac:dyDescent="0.2">
      <c r="A4" s="59"/>
      <c r="B4" s="127" t="s">
        <v>6</v>
      </c>
      <c r="C4" s="128"/>
      <c r="D4" s="128"/>
      <c r="E4" s="128"/>
      <c r="F4" s="129"/>
      <c r="G4" s="58"/>
      <c r="H4" s="127" t="s">
        <v>9</v>
      </c>
      <c r="I4" s="128"/>
      <c r="J4" s="128"/>
      <c r="K4" s="129"/>
      <c r="L4" s="58"/>
      <c r="M4" s="69"/>
      <c r="N4" s="69"/>
      <c r="O4" s="69"/>
      <c r="P4" s="127" t="s">
        <v>54</v>
      </c>
      <c r="Q4" s="128"/>
      <c r="R4" s="128"/>
      <c r="S4" s="129"/>
      <c r="T4" s="29"/>
      <c r="U4" s="4"/>
      <c r="V4" s="4"/>
      <c r="W4" s="4"/>
      <c r="X4" s="4"/>
      <c r="Y4" s="4"/>
      <c r="Z4" s="4"/>
      <c r="AA4" s="4"/>
      <c r="AG4" s="4"/>
    </row>
    <row r="5" spans="1:33" s="25" customFormat="1" ht="8.25" x14ac:dyDescent="0.2">
      <c r="B5" s="22"/>
      <c r="C5" s="23"/>
      <c r="D5" s="23"/>
      <c r="E5" s="23"/>
      <c r="F5" s="24"/>
      <c r="G5" s="23"/>
      <c r="H5" s="22"/>
      <c r="I5" s="23"/>
      <c r="J5" s="23"/>
      <c r="K5" s="24"/>
      <c r="L5" s="23"/>
      <c r="M5" s="45"/>
      <c r="N5" s="45"/>
      <c r="O5" s="45"/>
      <c r="P5" s="70"/>
      <c r="Q5" s="45"/>
      <c r="R5" s="23"/>
      <c r="S5" s="24"/>
      <c r="T5" s="23"/>
      <c r="U5" s="23"/>
      <c r="V5" s="23"/>
      <c r="W5" s="23"/>
      <c r="X5" s="23"/>
      <c r="Y5" s="23"/>
      <c r="Z5" s="23"/>
      <c r="AA5" s="23"/>
      <c r="AG5" s="23"/>
    </row>
    <row r="6" spans="1:33" s="7" customFormat="1" x14ac:dyDescent="0.2">
      <c r="A6" s="59"/>
      <c r="B6" s="124" t="s">
        <v>60</v>
      </c>
      <c r="C6" s="95"/>
      <c r="D6" s="125"/>
      <c r="E6" s="125"/>
      <c r="F6" s="21"/>
      <c r="G6" s="58"/>
      <c r="H6" s="124" t="s">
        <v>8</v>
      </c>
      <c r="I6" s="125"/>
      <c r="J6" s="125"/>
      <c r="K6" s="21"/>
      <c r="L6" s="58"/>
      <c r="M6" s="63"/>
      <c r="N6" s="63"/>
      <c r="O6" s="63"/>
      <c r="P6" s="130" t="s">
        <v>55</v>
      </c>
      <c r="Q6" s="131"/>
      <c r="R6" s="131"/>
      <c r="S6" s="133"/>
      <c r="T6" s="58"/>
      <c r="U6" s="4"/>
      <c r="V6" s="4"/>
      <c r="W6" s="4"/>
      <c r="X6" s="4"/>
      <c r="Y6" s="4"/>
      <c r="Z6" s="4"/>
      <c r="AA6" s="4"/>
      <c r="AG6" s="4"/>
    </row>
    <row r="7" spans="1:33" s="7" customFormat="1" x14ac:dyDescent="0.2">
      <c r="A7" s="59"/>
      <c r="B7" s="124"/>
      <c r="C7" s="95"/>
      <c r="D7" s="126"/>
      <c r="E7" s="126"/>
      <c r="F7" s="21"/>
      <c r="G7" s="58"/>
      <c r="H7" s="124"/>
      <c r="I7" s="126"/>
      <c r="J7" s="126"/>
      <c r="K7" s="21"/>
      <c r="L7" s="58"/>
      <c r="M7" s="63"/>
      <c r="N7" s="63"/>
      <c r="O7" s="63"/>
      <c r="P7" s="132"/>
      <c r="Q7" s="131"/>
      <c r="R7" s="131"/>
      <c r="S7" s="134"/>
      <c r="T7" s="58"/>
      <c r="U7" s="4"/>
      <c r="V7" s="4"/>
      <c r="W7" s="4"/>
      <c r="X7" s="4"/>
      <c r="Y7" s="4"/>
      <c r="Z7" s="4"/>
      <c r="AA7" s="4"/>
      <c r="AG7" s="4"/>
    </row>
    <row r="8" spans="1:33" s="25" customFormat="1" ht="9" thickBot="1" x14ac:dyDescent="0.25">
      <c r="B8" s="22"/>
      <c r="C8" s="23"/>
      <c r="D8" s="23"/>
      <c r="E8" s="23"/>
      <c r="F8" s="24"/>
      <c r="G8" s="23"/>
      <c r="H8" s="22"/>
      <c r="I8" s="23"/>
      <c r="J8" s="23"/>
      <c r="K8" s="24"/>
      <c r="L8" s="23"/>
      <c r="M8" s="45"/>
      <c r="N8" s="45"/>
      <c r="O8" s="45"/>
      <c r="P8" s="71"/>
      <c r="Q8" s="72"/>
      <c r="R8" s="27"/>
      <c r="S8" s="28"/>
      <c r="AA8" s="23"/>
      <c r="AG8" s="23"/>
    </row>
    <row r="9" spans="1:33" s="7" customFormat="1" x14ac:dyDescent="0.2">
      <c r="A9" s="59"/>
      <c r="B9" s="67"/>
      <c r="C9" s="58"/>
      <c r="D9" s="58"/>
      <c r="E9" s="58"/>
      <c r="F9" s="21"/>
      <c r="G9" s="58"/>
      <c r="H9" s="124" t="s">
        <v>7</v>
      </c>
      <c r="I9" s="125"/>
      <c r="J9" s="125"/>
      <c r="K9" s="21"/>
      <c r="L9" s="58"/>
      <c r="M9" s="63"/>
      <c r="N9" s="63"/>
      <c r="O9" s="63"/>
      <c r="P9" s="63"/>
      <c r="Q9" s="63"/>
      <c r="R9" s="58"/>
      <c r="S9" s="58"/>
      <c r="T9" s="59"/>
      <c r="AA9" s="4"/>
      <c r="AG9" s="4"/>
    </row>
    <row r="10" spans="1:33" s="7" customFormat="1" x14ac:dyDescent="0.2">
      <c r="A10" s="59"/>
      <c r="B10" s="67"/>
      <c r="C10" s="58"/>
      <c r="D10" s="58"/>
      <c r="E10" s="58"/>
      <c r="F10" s="21"/>
      <c r="G10" s="58"/>
      <c r="H10" s="124"/>
      <c r="I10" s="126"/>
      <c r="J10" s="126"/>
      <c r="K10" s="21"/>
      <c r="L10" s="58"/>
      <c r="M10" s="63"/>
      <c r="N10" s="63"/>
      <c r="O10" s="63"/>
      <c r="P10" s="63"/>
      <c r="Q10" s="63"/>
      <c r="R10" s="58"/>
      <c r="S10" s="58"/>
      <c r="T10" s="59"/>
      <c r="AA10" s="4"/>
      <c r="AG10" s="4"/>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7" customFormat="1" x14ac:dyDescent="0.2">
      <c r="A12" s="59"/>
      <c r="B12" s="67"/>
      <c r="C12" s="58"/>
      <c r="D12" s="58"/>
      <c r="E12" s="58"/>
      <c r="F12" s="21"/>
      <c r="G12" s="58"/>
      <c r="H12" s="67"/>
      <c r="I12" s="58"/>
      <c r="J12" s="58"/>
      <c r="K12" s="21"/>
      <c r="L12" s="58"/>
      <c r="M12" s="63"/>
      <c r="N12" s="63"/>
      <c r="O12" s="63"/>
      <c r="P12" s="63"/>
      <c r="Q12" s="63"/>
      <c r="R12" s="58"/>
      <c r="S12" s="58"/>
      <c r="T12" s="59"/>
      <c r="AA12" s="4"/>
      <c r="AG12" s="4"/>
    </row>
    <row r="13" spans="1:33" s="7" customFormat="1" x14ac:dyDescent="0.2">
      <c r="A13" s="59"/>
      <c r="B13" s="67"/>
      <c r="C13" s="58"/>
      <c r="D13" s="58"/>
      <c r="E13" s="58"/>
      <c r="F13" s="21"/>
      <c r="G13" s="58"/>
      <c r="H13" s="67"/>
      <c r="I13" s="58"/>
      <c r="J13" s="58"/>
      <c r="K13" s="21"/>
      <c r="L13" s="58"/>
      <c r="M13" s="63"/>
      <c r="N13" s="63"/>
      <c r="O13" s="63"/>
      <c r="P13" s="63"/>
      <c r="Q13" s="63"/>
      <c r="R13" s="58"/>
      <c r="S13" s="58"/>
      <c r="T13" s="59"/>
      <c r="AA13" s="4"/>
      <c r="AG13" s="4"/>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51" customHeight="1" x14ac:dyDescent="0.2">
      <c r="A16" s="60"/>
      <c r="B16" s="161" t="s">
        <v>12</v>
      </c>
      <c r="C16" s="146" t="s">
        <v>45</v>
      </c>
      <c r="D16" s="154"/>
      <c r="E16" s="154"/>
      <c r="F16" s="154"/>
      <c r="G16" s="154"/>
      <c r="H16" s="147"/>
      <c r="I16" s="146" t="s">
        <v>10</v>
      </c>
      <c r="J16" s="154"/>
      <c r="K16" s="154"/>
      <c r="L16" s="154"/>
      <c r="M16" s="154"/>
      <c r="N16" s="147"/>
      <c r="O16" s="146" t="s">
        <v>58</v>
      </c>
      <c r="P16" s="147"/>
      <c r="Q16" s="165" t="s">
        <v>46</v>
      </c>
      <c r="R16" s="166"/>
      <c r="S16" s="167"/>
      <c r="T16" s="59" t="s">
        <v>20</v>
      </c>
    </row>
    <row r="17" spans="1:20" s="50" customFormat="1" ht="38.25" customHeight="1" x14ac:dyDescent="0.2">
      <c r="A17" s="60"/>
      <c r="B17" s="162"/>
      <c r="C17" s="155"/>
      <c r="D17" s="156"/>
      <c r="E17" s="156"/>
      <c r="F17" s="156"/>
      <c r="G17" s="156"/>
      <c r="H17" s="157"/>
      <c r="I17" s="155"/>
      <c r="J17" s="156"/>
      <c r="K17" s="156"/>
      <c r="L17" s="156"/>
      <c r="M17" s="156"/>
      <c r="N17" s="157"/>
      <c r="O17" s="55" t="s">
        <v>30</v>
      </c>
      <c r="P17" s="55" t="s">
        <v>31</v>
      </c>
      <c r="Q17" s="135" t="s">
        <v>30</v>
      </c>
      <c r="R17" s="136"/>
      <c r="S17" s="55" t="s">
        <v>31</v>
      </c>
      <c r="T17" s="59"/>
    </row>
    <row r="18" spans="1:20" ht="84" x14ac:dyDescent="0.2">
      <c r="A18" s="60"/>
      <c r="B18" s="162"/>
      <c r="C18" s="143" t="s">
        <v>57</v>
      </c>
      <c r="D18" s="144"/>
      <c r="E18" s="144" t="s">
        <v>28</v>
      </c>
      <c r="F18" s="144"/>
      <c r="G18" s="144"/>
      <c r="H18" s="145"/>
      <c r="I18" s="51" t="s">
        <v>27</v>
      </c>
      <c r="J18" s="158" t="s">
        <v>29</v>
      </c>
      <c r="K18" s="159"/>
      <c r="L18" s="160"/>
      <c r="M18" s="152" t="s">
        <v>22</v>
      </c>
      <c r="N18" s="153"/>
      <c r="O18" s="66" t="s">
        <v>32</v>
      </c>
      <c r="P18" s="54" t="s">
        <v>52</v>
      </c>
      <c r="Q18" s="168" t="s">
        <v>33</v>
      </c>
      <c r="R18" s="169"/>
      <c r="S18" s="54" t="s">
        <v>53</v>
      </c>
      <c r="T18" s="32" t="s">
        <v>23</v>
      </c>
    </row>
    <row r="19" spans="1:20" s="20" customFormat="1" ht="13.5" x14ac:dyDescent="0.2">
      <c r="A19" s="19"/>
      <c r="B19" s="163"/>
      <c r="C19" s="164" t="s">
        <v>14</v>
      </c>
      <c r="D19" s="148"/>
      <c r="E19" s="148" t="s">
        <v>13</v>
      </c>
      <c r="F19" s="148"/>
      <c r="G19" s="148"/>
      <c r="H19" s="149"/>
      <c r="I19" s="52" t="s">
        <v>36</v>
      </c>
      <c r="J19" s="150" t="s">
        <v>24</v>
      </c>
      <c r="K19" s="150"/>
      <c r="L19" s="150"/>
      <c r="M19" s="150" t="s">
        <v>37</v>
      </c>
      <c r="N19" s="151"/>
      <c r="O19" s="65" t="s">
        <v>38</v>
      </c>
      <c r="P19" s="68" t="s">
        <v>39</v>
      </c>
      <c r="Q19" s="164" t="s">
        <v>40</v>
      </c>
      <c r="R19" s="148"/>
      <c r="S19" s="68" t="s">
        <v>41</v>
      </c>
    </row>
    <row r="20" spans="1:20" ht="23.25" x14ac:dyDescent="0.2">
      <c r="A20" s="2"/>
      <c r="B20" s="34">
        <v>1</v>
      </c>
      <c r="C20" s="137"/>
      <c r="D20" s="138"/>
      <c r="E20" s="138"/>
      <c r="F20" s="138"/>
      <c r="G20" s="138"/>
      <c r="H20" s="139"/>
      <c r="I20" s="77"/>
      <c r="J20" s="140"/>
      <c r="K20" s="140"/>
      <c r="L20" s="140"/>
      <c r="M20" s="141">
        <f>I20-J20</f>
        <v>0</v>
      </c>
      <c r="N20" s="142"/>
      <c r="O20" s="64">
        <f>ROUND($S$6*M20,0)</f>
        <v>0</v>
      </c>
      <c r="P20" s="18">
        <f>O20*3.5</f>
        <v>0</v>
      </c>
      <c r="Q20" s="100">
        <f>M20-O20</f>
        <v>0</v>
      </c>
      <c r="R20" s="101"/>
      <c r="S20" s="18">
        <f>Q20*8.75</f>
        <v>0</v>
      </c>
      <c r="T20" s="17"/>
    </row>
    <row r="21" spans="1:20" ht="23.25" x14ac:dyDescent="0.2">
      <c r="A21" s="2"/>
      <c r="B21" s="35">
        <v>2</v>
      </c>
      <c r="C21" s="102"/>
      <c r="D21" s="103"/>
      <c r="E21" s="103"/>
      <c r="F21" s="103"/>
      <c r="G21" s="103"/>
      <c r="H21" s="104"/>
      <c r="I21" s="76"/>
      <c r="J21" s="105"/>
      <c r="K21" s="105"/>
      <c r="L21" s="105"/>
      <c r="M21" s="120">
        <f>I21-J21</f>
        <v>0</v>
      </c>
      <c r="N21" s="121"/>
      <c r="O21" s="80">
        <f t="shared" ref="O21:O35" si="0">ROUND($S$6*M21,0)</f>
        <v>0</v>
      </c>
      <c r="P21" s="18">
        <f t="shared" ref="P21:P35" si="1">O21*3.5</f>
        <v>0</v>
      </c>
      <c r="Q21" s="100">
        <f t="shared" ref="Q21" si="2">M21-O21</f>
        <v>0</v>
      </c>
      <c r="R21" s="101"/>
      <c r="S21" s="18">
        <f t="shared" ref="S21:S34" si="3">Q21*8.75</f>
        <v>0</v>
      </c>
      <c r="T21" s="17"/>
    </row>
    <row r="22" spans="1:20" ht="23.25" x14ac:dyDescent="0.2">
      <c r="A22" s="2"/>
      <c r="B22" s="35">
        <v>3</v>
      </c>
      <c r="C22" s="102"/>
      <c r="D22" s="103"/>
      <c r="E22" s="103"/>
      <c r="F22" s="103"/>
      <c r="G22" s="103"/>
      <c r="H22" s="104"/>
      <c r="I22" s="76"/>
      <c r="J22" s="105"/>
      <c r="K22" s="105"/>
      <c r="L22" s="105"/>
      <c r="M22" s="122">
        <f t="shared" ref="M22:M29" si="4">I22-J22</f>
        <v>0</v>
      </c>
      <c r="N22" s="123"/>
      <c r="O22" s="80">
        <f t="shared" si="0"/>
        <v>0</v>
      </c>
      <c r="P22" s="18">
        <f t="shared" si="1"/>
        <v>0</v>
      </c>
      <c r="Q22" s="100">
        <f t="shared" ref="Q22:Q34" si="5">M22-O22</f>
        <v>0</v>
      </c>
      <c r="R22" s="101"/>
      <c r="S22" s="18">
        <f t="shared" si="3"/>
        <v>0</v>
      </c>
      <c r="T22" s="17"/>
    </row>
    <row r="23" spans="1:20" ht="23.25" x14ac:dyDescent="0.2">
      <c r="A23" s="2"/>
      <c r="B23" s="35">
        <v>4</v>
      </c>
      <c r="C23" s="102"/>
      <c r="D23" s="103"/>
      <c r="E23" s="103"/>
      <c r="F23" s="103"/>
      <c r="G23" s="103"/>
      <c r="H23" s="104"/>
      <c r="I23" s="76"/>
      <c r="J23" s="105"/>
      <c r="K23" s="105"/>
      <c r="L23" s="105"/>
      <c r="M23" s="120">
        <f t="shared" si="4"/>
        <v>0</v>
      </c>
      <c r="N23" s="121"/>
      <c r="O23" s="80">
        <f t="shared" si="0"/>
        <v>0</v>
      </c>
      <c r="P23" s="18">
        <f t="shared" si="1"/>
        <v>0</v>
      </c>
      <c r="Q23" s="100">
        <f t="shared" si="5"/>
        <v>0</v>
      </c>
      <c r="R23" s="101"/>
      <c r="S23" s="18">
        <f t="shared" si="3"/>
        <v>0</v>
      </c>
      <c r="T23" s="17"/>
    </row>
    <row r="24" spans="1:20" ht="23.25" x14ac:dyDescent="0.2">
      <c r="A24" s="2"/>
      <c r="B24" s="35">
        <v>5</v>
      </c>
      <c r="C24" s="102"/>
      <c r="D24" s="103"/>
      <c r="E24" s="103"/>
      <c r="F24" s="103"/>
      <c r="G24" s="103"/>
      <c r="H24" s="104"/>
      <c r="I24" s="76"/>
      <c r="J24" s="105"/>
      <c r="K24" s="105"/>
      <c r="L24" s="105"/>
      <c r="M24" s="120">
        <f t="shared" si="4"/>
        <v>0</v>
      </c>
      <c r="N24" s="121"/>
      <c r="O24" s="80">
        <f t="shared" si="0"/>
        <v>0</v>
      </c>
      <c r="P24" s="18">
        <f t="shared" si="1"/>
        <v>0</v>
      </c>
      <c r="Q24" s="100">
        <f t="shared" si="5"/>
        <v>0</v>
      </c>
      <c r="R24" s="101"/>
      <c r="S24" s="18">
        <f t="shared" si="3"/>
        <v>0</v>
      </c>
      <c r="T24" s="17"/>
    </row>
    <row r="25" spans="1:20" ht="23.25" x14ac:dyDescent="0.2">
      <c r="A25" s="2"/>
      <c r="B25" s="35">
        <v>6</v>
      </c>
      <c r="C25" s="102"/>
      <c r="D25" s="103"/>
      <c r="E25" s="103"/>
      <c r="F25" s="103"/>
      <c r="G25" s="103"/>
      <c r="H25" s="104"/>
      <c r="I25" s="76"/>
      <c r="J25" s="105"/>
      <c r="K25" s="105"/>
      <c r="L25" s="105"/>
      <c r="M25" s="120">
        <f t="shared" si="4"/>
        <v>0</v>
      </c>
      <c r="N25" s="121"/>
      <c r="O25" s="80">
        <f t="shared" si="0"/>
        <v>0</v>
      </c>
      <c r="P25" s="18">
        <f t="shared" si="1"/>
        <v>0</v>
      </c>
      <c r="Q25" s="100">
        <f t="shared" si="5"/>
        <v>0</v>
      </c>
      <c r="R25" s="101"/>
      <c r="S25" s="18">
        <f t="shared" si="3"/>
        <v>0</v>
      </c>
      <c r="T25" s="17"/>
    </row>
    <row r="26" spans="1:20" ht="23.25" x14ac:dyDescent="0.2">
      <c r="A26" s="2"/>
      <c r="B26" s="35">
        <v>7</v>
      </c>
      <c r="C26" s="102"/>
      <c r="D26" s="103"/>
      <c r="E26" s="103"/>
      <c r="F26" s="103"/>
      <c r="G26" s="103"/>
      <c r="H26" s="104"/>
      <c r="I26" s="76"/>
      <c r="J26" s="105"/>
      <c r="K26" s="105"/>
      <c r="L26" s="105"/>
      <c r="M26" s="120">
        <f t="shared" si="4"/>
        <v>0</v>
      </c>
      <c r="N26" s="121"/>
      <c r="O26" s="80">
        <f t="shared" si="0"/>
        <v>0</v>
      </c>
      <c r="P26" s="18">
        <f t="shared" si="1"/>
        <v>0</v>
      </c>
      <c r="Q26" s="100">
        <f t="shared" si="5"/>
        <v>0</v>
      </c>
      <c r="R26" s="101"/>
      <c r="S26" s="18">
        <f t="shared" si="3"/>
        <v>0</v>
      </c>
      <c r="T26" s="17"/>
    </row>
    <row r="27" spans="1:20" ht="23.25" x14ac:dyDescent="0.2">
      <c r="A27" s="2"/>
      <c r="B27" s="35">
        <v>8</v>
      </c>
      <c r="C27" s="102"/>
      <c r="D27" s="103"/>
      <c r="E27" s="103"/>
      <c r="F27" s="103"/>
      <c r="G27" s="103"/>
      <c r="H27" s="104"/>
      <c r="I27" s="76"/>
      <c r="J27" s="105"/>
      <c r="K27" s="105"/>
      <c r="L27" s="105"/>
      <c r="M27" s="122">
        <f t="shared" si="4"/>
        <v>0</v>
      </c>
      <c r="N27" s="123"/>
      <c r="O27" s="80">
        <f t="shared" si="0"/>
        <v>0</v>
      </c>
      <c r="P27" s="18">
        <f t="shared" si="1"/>
        <v>0</v>
      </c>
      <c r="Q27" s="100">
        <f t="shared" si="5"/>
        <v>0</v>
      </c>
      <c r="R27" s="101"/>
      <c r="S27" s="18">
        <f t="shared" si="3"/>
        <v>0</v>
      </c>
      <c r="T27" s="17"/>
    </row>
    <row r="28" spans="1:20" ht="23.25" x14ac:dyDescent="0.2">
      <c r="A28" s="2"/>
      <c r="B28" s="35">
        <v>9</v>
      </c>
      <c r="C28" s="102"/>
      <c r="D28" s="103"/>
      <c r="E28" s="103"/>
      <c r="F28" s="103"/>
      <c r="G28" s="103"/>
      <c r="H28" s="104"/>
      <c r="I28" s="76"/>
      <c r="J28" s="105"/>
      <c r="K28" s="105"/>
      <c r="L28" s="105"/>
      <c r="M28" s="120">
        <f t="shared" si="4"/>
        <v>0</v>
      </c>
      <c r="N28" s="121"/>
      <c r="O28" s="80">
        <f t="shared" si="0"/>
        <v>0</v>
      </c>
      <c r="P28" s="18">
        <f t="shared" si="1"/>
        <v>0</v>
      </c>
      <c r="Q28" s="100">
        <f t="shared" si="5"/>
        <v>0</v>
      </c>
      <c r="R28" s="101"/>
      <c r="S28" s="18">
        <f t="shared" si="3"/>
        <v>0</v>
      </c>
      <c r="T28" s="17"/>
    </row>
    <row r="29" spans="1:20" ht="23.25" x14ac:dyDescent="0.2">
      <c r="A29" s="2"/>
      <c r="B29" s="35">
        <v>10</v>
      </c>
      <c r="C29" s="102"/>
      <c r="D29" s="103"/>
      <c r="E29" s="103"/>
      <c r="F29" s="103"/>
      <c r="G29" s="103"/>
      <c r="H29" s="104"/>
      <c r="I29" s="76"/>
      <c r="J29" s="105"/>
      <c r="K29" s="105"/>
      <c r="L29" s="105"/>
      <c r="M29" s="106">
        <f t="shared" si="4"/>
        <v>0</v>
      </c>
      <c r="N29" s="107"/>
      <c r="O29" s="80">
        <f t="shared" si="0"/>
        <v>0</v>
      </c>
      <c r="P29" s="18">
        <f t="shared" si="1"/>
        <v>0</v>
      </c>
      <c r="Q29" s="100">
        <f t="shared" si="5"/>
        <v>0</v>
      </c>
      <c r="R29" s="101"/>
      <c r="S29" s="18">
        <f t="shared" si="3"/>
        <v>0</v>
      </c>
      <c r="T29" s="17"/>
    </row>
    <row r="30" spans="1:20" s="56" customFormat="1" ht="23.25" x14ac:dyDescent="0.2">
      <c r="A30" s="2"/>
      <c r="B30" s="35">
        <v>11</v>
      </c>
      <c r="C30" s="102"/>
      <c r="D30" s="103"/>
      <c r="E30" s="103"/>
      <c r="F30" s="103"/>
      <c r="G30" s="103"/>
      <c r="H30" s="104"/>
      <c r="I30" s="76"/>
      <c r="J30" s="105"/>
      <c r="K30" s="105"/>
      <c r="L30" s="105"/>
      <c r="M30" s="106">
        <f t="shared" ref="M30:M34" si="6">I30-J30</f>
        <v>0</v>
      </c>
      <c r="N30" s="107"/>
      <c r="O30" s="80">
        <f t="shared" si="0"/>
        <v>0</v>
      </c>
      <c r="P30" s="18">
        <f t="shared" si="1"/>
        <v>0</v>
      </c>
      <c r="Q30" s="100">
        <f t="shared" si="5"/>
        <v>0</v>
      </c>
      <c r="R30" s="101"/>
      <c r="S30" s="18">
        <f t="shared" si="3"/>
        <v>0</v>
      </c>
      <c r="T30" s="17"/>
    </row>
    <row r="31" spans="1:20" s="56" customFormat="1" ht="23.25" x14ac:dyDescent="0.2">
      <c r="A31" s="2"/>
      <c r="B31" s="35">
        <v>12</v>
      </c>
      <c r="C31" s="102"/>
      <c r="D31" s="103"/>
      <c r="E31" s="103"/>
      <c r="F31" s="103"/>
      <c r="G31" s="103"/>
      <c r="H31" s="104"/>
      <c r="I31" s="76"/>
      <c r="J31" s="105"/>
      <c r="K31" s="105"/>
      <c r="L31" s="105"/>
      <c r="M31" s="106">
        <f t="shared" si="6"/>
        <v>0</v>
      </c>
      <c r="N31" s="107"/>
      <c r="O31" s="80">
        <f t="shared" si="0"/>
        <v>0</v>
      </c>
      <c r="P31" s="18">
        <f t="shared" si="1"/>
        <v>0</v>
      </c>
      <c r="Q31" s="100">
        <f t="shared" si="5"/>
        <v>0</v>
      </c>
      <c r="R31" s="101"/>
      <c r="S31" s="18">
        <f t="shared" si="3"/>
        <v>0</v>
      </c>
      <c r="T31" s="17"/>
    </row>
    <row r="32" spans="1:20" ht="23.25" outlineLevel="1" x14ac:dyDescent="0.2">
      <c r="A32" s="2"/>
      <c r="B32" s="35">
        <v>13</v>
      </c>
      <c r="C32" s="102"/>
      <c r="D32" s="103"/>
      <c r="E32" s="103"/>
      <c r="F32" s="103"/>
      <c r="G32" s="103"/>
      <c r="H32" s="104"/>
      <c r="I32" s="76"/>
      <c r="J32" s="105"/>
      <c r="K32" s="105"/>
      <c r="L32" s="105"/>
      <c r="M32" s="106">
        <f t="shared" si="6"/>
        <v>0</v>
      </c>
      <c r="N32" s="107"/>
      <c r="O32" s="80">
        <f t="shared" si="0"/>
        <v>0</v>
      </c>
      <c r="P32" s="18">
        <f t="shared" si="1"/>
        <v>0</v>
      </c>
      <c r="Q32" s="100">
        <f t="shared" si="5"/>
        <v>0</v>
      </c>
      <c r="R32" s="101"/>
      <c r="S32" s="18">
        <f t="shared" si="3"/>
        <v>0</v>
      </c>
      <c r="T32" s="17"/>
    </row>
    <row r="33" spans="1:20" ht="23.25" outlineLevel="1" x14ac:dyDescent="0.2">
      <c r="A33" s="2"/>
      <c r="B33" s="35">
        <v>14</v>
      </c>
      <c r="C33" s="102"/>
      <c r="D33" s="103"/>
      <c r="E33" s="103"/>
      <c r="F33" s="103"/>
      <c r="G33" s="103"/>
      <c r="H33" s="104"/>
      <c r="I33" s="76"/>
      <c r="J33" s="105"/>
      <c r="K33" s="105"/>
      <c r="L33" s="105"/>
      <c r="M33" s="106">
        <f t="shared" si="6"/>
        <v>0</v>
      </c>
      <c r="N33" s="107"/>
      <c r="O33" s="80">
        <f t="shared" si="0"/>
        <v>0</v>
      </c>
      <c r="P33" s="18">
        <f t="shared" si="1"/>
        <v>0</v>
      </c>
      <c r="Q33" s="100">
        <f t="shared" si="5"/>
        <v>0</v>
      </c>
      <c r="R33" s="101"/>
      <c r="S33" s="18">
        <f t="shared" si="3"/>
        <v>0</v>
      </c>
      <c r="T33" s="17"/>
    </row>
    <row r="34" spans="1:20" ht="23.25" outlineLevel="1" x14ac:dyDescent="0.2">
      <c r="A34" s="2"/>
      <c r="B34" s="35">
        <v>15</v>
      </c>
      <c r="C34" s="102"/>
      <c r="D34" s="103"/>
      <c r="E34" s="103"/>
      <c r="F34" s="103"/>
      <c r="G34" s="103"/>
      <c r="H34" s="104"/>
      <c r="I34" s="76"/>
      <c r="J34" s="105"/>
      <c r="K34" s="105"/>
      <c r="L34" s="105"/>
      <c r="M34" s="106">
        <f t="shared" si="6"/>
        <v>0</v>
      </c>
      <c r="N34" s="107"/>
      <c r="O34" s="74">
        <f t="shared" si="0"/>
        <v>0</v>
      </c>
      <c r="P34" s="75">
        <f t="shared" si="1"/>
        <v>0</v>
      </c>
      <c r="Q34" s="100">
        <f t="shared" si="5"/>
        <v>0</v>
      </c>
      <c r="R34" s="101"/>
      <c r="S34" s="75">
        <f t="shared" si="3"/>
        <v>0</v>
      </c>
      <c r="T34" s="17"/>
    </row>
    <row r="35" spans="1:20" ht="23.25" x14ac:dyDescent="0.2">
      <c r="A35" s="2"/>
      <c r="B35" s="36"/>
      <c r="C35" s="110" t="s">
        <v>21</v>
      </c>
      <c r="D35" s="111"/>
      <c r="E35" s="112"/>
      <c r="F35" s="112"/>
      <c r="G35" s="112"/>
      <c r="H35" s="113"/>
      <c r="I35" s="37">
        <f>SUM(I20:I34)</f>
        <v>0</v>
      </c>
      <c r="J35" s="116">
        <f>SUM(J20:L34)</f>
        <v>0</v>
      </c>
      <c r="K35" s="116"/>
      <c r="L35" s="116"/>
      <c r="M35" s="116">
        <f>I35-J35</f>
        <v>0</v>
      </c>
      <c r="N35" s="119"/>
      <c r="O35" s="81">
        <f t="shared" si="0"/>
        <v>0</v>
      </c>
      <c r="P35" s="46">
        <f t="shared" si="1"/>
        <v>0</v>
      </c>
      <c r="Q35" s="117">
        <f>M35-O35</f>
        <v>0</v>
      </c>
      <c r="R35" s="118"/>
      <c r="S35" s="46">
        <f>Q35*8.75</f>
        <v>0</v>
      </c>
      <c r="T35" s="17"/>
    </row>
    <row r="36" spans="1:20" ht="46.5" customHeight="1" x14ac:dyDescent="0.2">
      <c r="A36" s="60"/>
      <c r="B36" s="114" t="s">
        <v>50</v>
      </c>
      <c r="C36" s="114"/>
      <c r="D36" s="114"/>
      <c r="E36" s="114"/>
      <c r="F36" s="114"/>
      <c r="G36" s="114"/>
      <c r="H36" s="114"/>
      <c r="I36" s="114"/>
      <c r="J36" s="114"/>
      <c r="K36" s="114"/>
      <c r="L36" s="114"/>
      <c r="M36" s="114"/>
      <c r="N36" s="114"/>
      <c r="O36" s="108" t="s">
        <v>47</v>
      </c>
      <c r="P36" s="109"/>
      <c r="Q36" s="109"/>
      <c r="R36" s="109"/>
      <c r="S36" s="33">
        <f>SUM(S35+P35)</f>
        <v>0</v>
      </c>
      <c r="T36" s="17"/>
    </row>
    <row r="37" spans="1:20" x14ac:dyDescent="0.2">
      <c r="A37" s="60"/>
      <c r="B37" s="115"/>
      <c r="C37" s="115"/>
      <c r="D37" s="115"/>
      <c r="E37" s="115"/>
      <c r="F37" s="115"/>
      <c r="G37" s="115"/>
      <c r="H37" s="115"/>
      <c r="I37" s="115"/>
      <c r="J37" s="115"/>
      <c r="K37" s="115"/>
      <c r="L37" s="115"/>
      <c r="M37" s="115"/>
      <c r="N37" s="115"/>
      <c r="O37" s="57"/>
      <c r="P37" s="57"/>
      <c r="Q37" s="60"/>
      <c r="R37" s="60"/>
      <c r="S37" s="60"/>
      <c r="T37" s="60"/>
    </row>
    <row r="38" spans="1:20" x14ac:dyDescent="0.2">
      <c r="A38" s="60"/>
      <c r="B38" s="115"/>
      <c r="C38" s="115"/>
      <c r="D38" s="115"/>
      <c r="E38" s="115"/>
      <c r="F38" s="115"/>
      <c r="G38" s="115"/>
      <c r="H38" s="115"/>
      <c r="I38" s="115"/>
      <c r="J38" s="115"/>
      <c r="K38" s="115"/>
      <c r="L38" s="115"/>
      <c r="M38" s="115"/>
      <c r="N38" s="115"/>
      <c r="O38" s="57"/>
      <c r="P38" s="57"/>
      <c r="Q38" s="60"/>
      <c r="R38" s="60"/>
      <c r="S38" s="60"/>
      <c r="T38" s="60"/>
    </row>
  </sheetData>
  <sheetProtection password="CB37" sheet="1" objects="1" scenarios="1"/>
  <dataConsolidate/>
  <mergeCells count="109">
    <mergeCell ref="C31:D31"/>
    <mergeCell ref="E31:H31"/>
    <mergeCell ref="J31:L31"/>
    <mergeCell ref="M31:N31"/>
    <mergeCell ref="Q31:R31"/>
    <mergeCell ref="B16:B19"/>
    <mergeCell ref="C19:D19"/>
    <mergeCell ref="Q16:S16"/>
    <mergeCell ref="Q18:R18"/>
    <mergeCell ref="Q19:R19"/>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 ref="H9:H10"/>
    <mergeCell ref="I9:J10"/>
    <mergeCell ref="Q17:R17"/>
    <mergeCell ref="C30:D30"/>
    <mergeCell ref="E30:H30"/>
    <mergeCell ref="J30:L30"/>
    <mergeCell ref="M30:N30"/>
    <mergeCell ref="Q30:R30"/>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22:D22"/>
    <mergeCell ref="E22:H22"/>
    <mergeCell ref="B6:C7"/>
    <mergeCell ref="D6:E7"/>
    <mergeCell ref="H6:H7"/>
    <mergeCell ref="I6:J7"/>
    <mergeCell ref="B4:F4"/>
    <mergeCell ref="H4:K4"/>
    <mergeCell ref="P4:S4"/>
    <mergeCell ref="P6:R7"/>
    <mergeCell ref="S6:S7"/>
    <mergeCell ref="Q28:R28"/>
    <mergeCell ref="C27:D27"/>
    <mergeCell ref="E27:H27"/>
    <mergeCell ref="J27:L27"/>
    <mergeCell ref="M27:N27"/>
    <mergeCell ref="E23:H23"/>
    <mergeCell ref="C21:D21"/>
    <mergeCell ref="E21:H21"/>
    <mergeCell ref="J21:L21"/>
    <mergeCell ref="M21:N21"/>
    <mergeCell ref="Q24:R24"/>
    <mergeCell ref="C23:D23"/>
    <mergeCell ref="Q26:R26"/>
    <mergeCell ref="Q27:R27"/>
    <mergeCell ref="E29:H29"/>
    <mergeCell ref="J29:L29"/>
    <mergeCell ref="M29:N29"/>
    <mergeCell ref="C25:D25"/>
    <mergeCell ref="E25:H25"/>
    <mergeCell ref="J25:L25"/>
    <mergeCell ref="M25:N25"/>
    <mergeCell ref="C26:D26"/>
    <mergeCell ref="E26:H26"/>
    <mergeCell ref="J26:L26"/>
    <mergeCell ref="C28:D28"/>
    <mergeCell ref="E28:H28"/>
    <mergeCell ref="J28:L28"/>
    <mergeCell ref="M28:N28"/>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G40"/>
  <sheetViews>
    <sheetView showGridLines="0" showZeros="0" topLeftCell="B1" zoomScale="70" zoomScaleNormal="70" zoomScaleSheetLayoutView="50" workbookViewId="0">
      <pane ySplit="19" topLeftCell="A20" activePane="bottomLeft" state="frozen"/>
      <selection activeCell="Q21" sqref="Q21:R21"/>
      <selection pane="bottomLeft" activeCell="P20" sqref="P20"/>
    </sheetView>
  </sheetViews>
  <sheetFormatPr baseColWidth="10" defaultColWidth="20.7109375" defaultRowHeight="12.75" outlineLevelRow="1" x14ac:dyDescent="0.2"/>
  <cols>
    <col min="1" max="1" width="1.7109375" style="50" customWidth="1"/>
    <col min="2" max="2" width="5.7109375" style="48" customWidth="1"/>
    <col min="3" max="3" width="17.7109375" style="48" customWidth="1"/>
    <col min="4" max="4" width="20.7109375" style="48"/>
    <col min="5" max="5" width="20.7109375" style="48" customWidth="1"/>
    <col min="6" max="7" width="5.7109375" style="48" customWidth="1"/>
    <col min="8" max="8" width="17.7109375" style="48" customWidth="1"/>
    <col min="9" max="9" width="25.7109375" style="48" customWidth="1"/>
    <col min="10" max="10" width="15.7109375" style="48" customWidth="1"/>
    <col min="11" max="12" width="5.7109375" style="48" customWidth="1"/>
    <col min="13" max="13" width="17.7109375" style="48" customWidth="1"/>
    <col min="14" max="14" width="5.7109375" style="48" customWidth="1"/>
    <col min="15" max="16" width="20.7109375" style="48" customWidth="1"/>
    <col min="17" max="17" width="5.7109375" style="50" customWidth="1"/>
    <col min="18" max="18" width="15.7109375" style="50" customWidth="1"/>
    <col min="19" max="16384" width="20.710937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48</v>
      </c>
      <c r="C2" s="53"/>
      <c r="D2" s="53"/>
      <c r="E2" s="53"/>
      <c r="F2" s="53"/>
      <c r="G2" s="53"/>
      <c r="H2" s="53"/>
      <c r="I2" s="53"/>
      <c r="J2" s="53"/>
      <c r="K2" s="53"/>
      <c r="L2" s="53"/>
      <c r="M2" s="53"/>
      <c r="N2" s="53"/>
      <c r="O2" s="53"/>
      <c r="P2" s="53"/>
      <c r="Q2" s="53"/>
      <c r="R2" s="58"/>
      <c r="S2" s="58"/>
      <c r="T2" s="58"/>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59"/>
      <c r="B4" s="127" t="s">
        <v>6</v>
      </c>
      <c r="C4" s="128"/>
      <c r="D4" s="128"/>
      <c r="E4" s="128"/>
      <c r="F4" s="129"/>
      <c r="G4" s="58"/>
      <c r="H4" s="127" t="s">
        <v>9</v>
      </c>
      <c r="I4" s="128"/>
      <c r="J4" s="128"/>
      <c r="K4" s="129"/>
      <c r="L4" s="58"/>
      <c r="M4" s="177"/>
      <c r="N4" s="177"/>
      <c r="O4" s="177"/>
      <c r="P4" s="177"/>
      <c r="Q4" s="177"/>
      <c r="R4" s="58"/>
      <c r="S4" s="58"/>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59"/>
      <c r="B6" s="124" t="s">
        <v>60</v>
      </c>
      <c r="C6" s="95"/>
      <c r="D6" s="125"/>
      <c r="E6" s="125"/>
      <c r="F6" s="21"/>
      <c r="G6" s="58"/>
      <c r="H6" s="124" t="s">
        <v>8</v>
      </c>
      <c r="I6" s="125"/>
      <c r="J6" s="125"/>
      <c r="K6" s="21"/>
      <c r="L6" s="58"/>
      <c r="M6" s="89"/>
      <c r="N6" s="89"/>
      <c r="O6" s="89"/>
      <c r="P6" s="89"/>
      <c r="Q6" s="63"/>
      <c r="R6" s="58"/>
      <c r="S6" s="58"/>
      <c r="T6" s="58"/>
      <c r="U6" s="49"/>
      <c r="V6" s="49"/>
      <c r="W6" s="49"/>
      <c r="X6" s="49"/>
      <c r="Y6" s="49"/>
      <c r="Z6" s="49"/>
      <c r="AA6" s="49"/>
      <c r="AG6" s="49"/>
    </row>
    <row r="7" spans="1:33" s="47" customFormat="1" x14ac:dyDescent="0.2">
      <c r="A7" s="59"/>
      <c r="B7" s="124"/>
      <c r="C7" s="95"/>
      <c r="D7" s="126"/>
      <c r="E7" s="126"/>
      <c r="F7" s="21"/>
      <c r="G7" s="58"/>
      <c r="H7" s="124"/>
      <c r="I7" s="126"/>
      <c r="J7" s="126"/>
      <c r="K7" s="21"/>
      <c r="L7" s="58"/>
      <c r="M7" s="89"/>
      <c r="N7" s="89"/>
      <c r="O7" s="89"/>
      <c r="P7" s="89"/>
      <c r="Q7" s="63"/>
      <c r="R7" s="58"/>
      <c r="S7" s="58"/>
      <c r="T7" s="58"/>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59"/>
      <c r="B9" s="67"/>
      <c r="C9" s="58"/>
      <c r="D9" s="58"/>
      <c r="E9" s="58"/>
      <c r="F9" s="21"/>
      <c r="G9" s="58"/>
      <c r="H9" s="124" t="s">
        <v>7</v>
      </c>
      <c r="I9" s="125"/>
      <c r="J9" s="125"/>
      <c r="K9" s="21"/>
      <c r="L9" s="58"/>
      <c r="M9" s="89"/>
      <c r="N9" s="89"/>
      <c r="O9" s="89"/>
      <c r="P9" s="89"/>
      <c r="Q9" s="63"/>
      <c r="R9" s="58"/>
      <c r="S9" s="58"/>
      <c r="T9" s="59"/>
      <c r="AA9" s="49"/>
      <c r="AG9" s="49"/>
    </row>
    <row r="10" spans="1:33" s="47" customFormat="1" x14ac:dyDescent="0.2">
      <c r="A10" s="59"/>
      <c r="B10" s="67"/>
      <c r="C10" s="58"/>
      <c r="D10" s="58"/>
      <c r="E10" s="58"/>
      <c r="F10" s="21"/>
      <c r="G10" s="58"/>
      <c r="H10" s="124"/>
      <c r="I10" s="126"/>
      <c r="J10" s="126"/>
      <c r="K10" s="21"/>
      <c r="L10" s="58"/>
      <c r="M10" s="89"/>
      <c r="N10" s="89"/>
      <c r="O10" s="89"/>
      <c r="P10" s="89"/>
      <c r="Q10" s="63"/>
      <c r="R10" s="58"/>
      <c r="S10" s="58"/>
      <c r="T10" s="59"/>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59"/>
      <c r="B12" s="67"/>
      <c r="C12" s="58"/>
      <c r="D12" s="58"/>
      <c r="E12" s="58"/>
      <c r="F12" s="21"/>
      <c r="G12" s="58"/>
      <c r="H12" s="67"/>
      <c r="I12" s="58"/>
      <c r="J12" s="58"/>
      <c r="K12" s="21"/>
      <c r="L12" s="58"/>
      <c r="M12" s="89"/>
      <c r="N12" s="89"/>
      <c r="O12" s="89"/>
      <c r="P12" s="89"/>
      <c r="Q12" s="63"/>
      <c r="R12" s="58"/>
      <c r="S12" s="58"/>
      <c r="T12" s="59"/>
      <c r="AA12" s="49"/>
      <c r="AG12" s="49"/>
    </row>
    <row r="13" spans="1:33" s="47" customFormat="1" x14ac:dyDescent="0.2">
      <c r="A13" s="59"/>
      <c r="B13" s="67"/>
      <c r="C13" s="58"/>
      <c r="D13" s="58"/>
      <c r="E13" s="58"/>
      <c r="F13" s="21"/>
      <c r="G13" s="58"/>
      <c r="H13" s="67"/>
      <c r="I13" s="58"/>
      <c r="J13" s="58"/>
      <c r="K13" s="21"/>
      <c r="L13" s="58"/>
      <c r="M13" s="89"/>
      <c r="N13" s="89"/>
      <c r="O13" s="89"/>
      <c r="P13" s="89"/>
      <c r="Q13" s="63"/>
      <c r="R13" s="58"/>
      <c r="S13" s="58"/>
      <c r="T13" s="59"/>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25.5" x14ac:dyDescent="0.2">
      <c r="A16" s="60"/>
      <c r="B16" s="161" t="s">
        <v>12</v>
      </c>
      <c r="C16" s="146" t="s">
        <v>45</v>
      </c>
      <c r="D16" s="154"/>
      <c r="E16" s="154"/>
      <c r="F16" s="154"/>
      <c r="G16" s="154"/>
      <c r="H16" s="147"/>
      <c r="I16" s="146" t="s">
        <v>10</v>
      </c>
      <c r="J16" s="154"/>
      <c r="K16" s="154"/>
      <c r="L16" s="154"/>
      <c r="M16" s="154"/>
      <c r="N16" s="147"/>
      <c r="O16" s="172" t="s">
        <v>49</v>
      </c>
      <c r="P16" s="173"/>
      <c r="Q16" s="174" t="s">
        <v>46</v>
      </c>
      <c r="R16" s="175"/>
      <c r="S16" s="176"/>
      <c r="T16" s="59" t="s">
        <v>20</v>
      </c>
    </row>
    <row r="17" spans="1:20" ht="25.5" x14ac:dyDescent="0.2">
      <c r="A17" s="60"/>
      <c r="B17" s="162"/>
      <c r="C17" s="155"/>
      <c r="D17" s="156"/>
      <c r="E17" s="156"/>
      <c r="F17" s="156"/>
      <c r="G17" s="156"/>
      <c r="H17" s="157"/>
      <c r="I17" s="155"/>
      <c r="J17" s="156"/>
      <c r="K17" s="156"/>
      <c r="L17" s="156"/>
      <c r="M17" s="156"/>
      <c r="N17" s="157"/>
      <c r="O17" s="55" t="s">
        <v>34</v>
      </c>
      <c r="P17" s="55" t="s">
        <v>31</v>
      </c>
      <c r="Q17" s="135" t="s">
        <v>35</v>
      </c>
      <c r="R17" s="136"/>
      <c r="S17" s="55" t="s">
        <v>31</v>
      </c>
      <c r="T17" s="59"/>
    </row>
    <row r="18" spans="1:20" ht="84" x14ac:dyDescent="0.2">
      <c r="A18" s="60"/>
      <c r="B18" s="162"/>
      <c r="C18" s="143" t="s">
        <v>11</v>
      </c>
      <c r="D18" s="144"/>
      <c r="E18" s="144" t="s">
        <v>28</v>
      </c>
      <c r="F18" s="144"/>
      <c r="G18" s="144"/>
      <c r="H18" s="145"/>
      <c r="I18" s="51" t="s">
        <v>27</v>
      </c>
      <c r="J18" s="158" t="s">
        <v>29</v>
      </c>
      <c r="K18" s="159"/>
      <c r="L18" s="160"/>
      <c r="M18" s="152" t="s">
        <v>22</v>
      </c>
      <c r="N18" s="153"/>
      <c r="O18" s="66"/>
      <c r="P18" s="54" t="s">
        <v>52</v>
      </c>
      <c r="Q18" s="168" t="s">
        <v>33</v>
      </c>
      <c r="R18" s="169"/>
      <c r="S18" s="54" t="s">
        <v>53</v>
      </c>
      <c r="T18" s="32" t="s">
        <v>23</v>
      </c>
    </row>
    <row r="19" spans="1:20" s="20" customFormat="1" ht="13.5" x14ac:dyDescent="0.2">
      <c r="A19" s="19"/>
      <c r="B19" s="163"/>
      <c r="C19" s="164" t="s">
        <v>14</v>
      </c>
      <c r="D19" s="148"/>
      <c r="E19" s="148" t="s">
        <v>13</v>
      </c>
      <c r="F19" s="148"/>
      <c r="G19" s="148"/>
      <c r="H19" s="149"/>
      <c r="I19" s="52" t="s">
        <v>36</v>
      </c>
      <c r="J19" s="150" t="s">
        <v>24</v>
      </c>
      <c r="K19" s="150"/>
      <c r="L19" s="150"/>
      <c r="M19" s="150" t="s">
        <v>37</v>
      </c>
      <c r="N19" s="151"/>
      <c r="O19" s="65" t="s">
        <v>38</v>
      </c>
      <c r="P19" s="68" t="s">
        <v>39</v>
      </c>
      <c r="Q19" s="164" t="s">
        <v>40</v>
      </c>
      <c r="R19" s="148"/>
      <c r="S19" s="68" t="s">
        <v>41</v>
      </c>
    </row>
    <row r="20" spans="1:20" ht="23.25" x14ac:dyDescent="0.2">
      <c r="A20" s="2"/>
      <c r="B20" s="34">
        <v>1</v>
      </c>
      <c r="C20" s="137"/>
      <c r="D20" s="138"/>
      <c r="E20" s="138"/>
      <c r="F20" s="138"/>
      <c r="G20" s="138"/>
      <c r="H20" s="139"/>
      <c r="I20" s="77"/>
      <c r="J20" s="140"/>
      <c r="K20" s="140"/>
      <c r="L20" s="140"/>
      <c r="M20" s="141">
        <f>I20-J20</f>
        <v>0</v>
      </c>
      <c r="N20" s="142"/>
      <c r="O20" s="76"/>
      <c r="P20" s="18">
        <f>O20*3.5</f>
        <v>0</v>
      </c>
      <c r="Q20" s="100">
        <f>M20-O20</f>
        <v>0</v>
      </c>
      <c r="R20" s="101"/>
      <c r="S20" s="18">
        <f>Q20*8.75</f>
        <v>0</v>
      </c>
      <c r="T20" s="17"/>
    </row>
    <row r="21" spans="1:20" ht="23.25" x14ac:dyDescent="0.2">
      <c r="A21" s="2"/>
      <c r="B21" s="35">
        <v>2</v>
      </c>
      <c r="C21" s="102"/>
      <c r="D21" s="103"/>
      <c r="E21" s="103"/>
      <c r="F21" s="103"/>
      <c r="G21" s="103"/>
      <c r="H21" s="104"/>
      <c r="I21" s="76"/>
      <c r="J21" s="105"/>
      <c r="K21" s="105"/>
      <c r="L21" s="105"/>
      <c r="M21" s="120">
        <f>I21-J21</f>
        <v>0</v>
      </c>
      <c r="N21" s="121"/>
      <c r="O21" s="76"/>
      <c r="P21" s="18">
        <f t="shared" ref="P21:P34" si="0">O21*3.5</f>
        <v>0</v>
      </c>
      <c r="Q21" s="100">
        <f t="shared" ref="Q21:Q35" si="1">M21-O21</f>
        <v>0</v>
      </c>
      <c r="R21" s="101"/>
      <c r="S21" s="18">
        <f t="shared" ref="S21:S34" si="2">Q21*8.75</f>
        <v>0</v>
      </c>
      <c r="T21" s="17"/>
    </row>
    <row r="22" spans="1:20" ht="23.25" x14ac:dyDescent="0.2">
      <c r="A22" s="2"/>
      <c r="B22" s="35">
        <v>3</v>
      </c>
      <c r="C22" s="102"/>
      <c r="D22" s="103"/>
      <c r="E22" s="103"/>
      <c r="F22" s="103"/>
      <c r="G22" s="103"/>
      <c r="H22" s="104"/>
      <c r="I22" s="76"/>
      <c r="J22" s="105"/>
      <c r="K22" s="105"/>
      <c r="L22" s="105"/>
      <c r="M22" s="122">
        <f t="shared" ref="M22:M34" si="3">I22-J22</f>
        <v>0</v>
      </c>
      <c r="N22" s="123"/>
      <c r="O22" s="76"/>
      <c r="P22" s="18">
        <f t="shared" si="0"/>
        <v>0</v>
      </c>
      <c r="Q22" s="100">
        <f t="shared" si="1"/>
        <v>0</v>
      </c>
      <c r="R22" s="101"/>
      <c r="S22" s="18">
        <f t="shared" si="2"/>
        <v>0</v>
      </c>
      <c r="T22" s="17"/>
    </row>
    <row r="23" spans="1:20" ht="23.25" x14ac:dyDescent="0.2">
      <c r="A23" s="2"/>
      <c r="B23" s="35">
        <v>4</v>
      </c>
      <c r="C23" s="102"/>
      <c r="D23" s="103"/>
      <c r="E23" s="103"/>
      <c r="F23" s="103"/>
      <c r="G23" s="103"/>
      <c r="H23" s="104"/>
      <c r="I23" s="76"/>
      <c r="J23" s="105"/>
      <c r="K23" s="105"/>
      <c r="L23" s="105"/>
      <c r="M23" s="120">
        <f t="shared" si="3"/>
        <v>0</v>
      </c>
      <c r="N23" s="121"/>
      <c r="O23" s="76"/>
      <c r="P23" s="18">
        <f t="shared" si="0"/>
        <v>0</v>
      </c>
      <c r="Q23" s="100">
        <f t="shared" si="1"/>
        <v>0</v>
      </c>
      <c r="R23" s="101"/>
      <c r="S23" s="18">
        <f t="shared" si="2"/>
        <v>0</v>
      </c>
      <c r="T23" s="17"/>
    </row>
    <row r="24" spans="1:20" ht="23.25" x14ac:dyDescent="0.2">
      <c r="A24" s="2"/>
      <c r="B24" s="35">
        <v>5</v>
      </c>
      <c r="C24" s="102"/>
      <c r="D24" s="103"/>
      <c r="E24" s="103"/>
      <c r="F24" s="103"/>
      <c r="G24" s="103"/>
      <c r="H24" s="104"/>
      <c r="I24" s="76"/>
      <c r="J24" s="105"/>
      <c r="K24" s="105"/>
      <c r="L24" s="105"/>
      <c r="M24" s="120">
        <f t="shared" si="3"/>
        <v>0</v>
      </c>
      <c r="N24" s="121"/>
      <c r="O24" s="76"/>
      <c r="P24" s="18">
        <f t="shared" si="0"/>
        <v>0</v>
      </c>
      <c r="Q24" s="100">
        <f t="shared" si="1"/>
        <v>0</v>
      </c>
      <c r="R24" s="101"/>
      <c r="S24" s="18">
        <f t="shared" si="2"/>
        <v>0</v>
      </c>
      <c r="T24" s="17"/>
    </row>
    <row r="25" spans="1:20" ht="23.25" x14ac:dyDescent="0.2">
      <c r="A25" s="2"/>
      <c r="B25" s="35">
        <v>6</v>
      </c>
      <c r="C25" s="102"/>
      <c r="D25" s="103"/>
      <c r="E25" s="103"/>
      <c r="F25" s="103"/>
      <c r="G25" s="103"/>
      <c r="H25" s="104"/>
      <c r="I25" s="76"/>
      <c r="J25" s="105"/>
      <c r="K25" s="105"/>
      <c r="L25" s="105"/>
      <c r="M25" s="120">
        <f t="shared" si="3"/>
        <v>0</v>
      </c>
      <c r="N25" s="121"/>
      <c r="O25" s="76"/>
      <c r="P25" s="18">
        <f t="shared" si="0"/>
        <v>0</v>
      </c>
      <c r="Q25" s="100">
        <f t="shared" si="1"/>
        <v>0</v>
      </c>
      <c r="R25" s="101"/>
      <c r="S25" s="18">
        <f t="shared" si="2"/>
        <v>0</v>
      </c>
      <c r="T25" s="17"/>
    </row>
    <row r="26" spans="1:20" ht="23.25" x14ac:dyDescent="0.2">
      <c r="A26" s="2"/>
      <c r="B26" s="35">
        <v>7</v>
      </c>
      <c r="C26" s="102"/>
      <c r="D26" s="103"/>
      <c r="E26" s="103"/>
      <c r="F26" s="103"/>
      <c r="G26" s="103"/>
      <c r="H26" s="104"/>
      <c r="I26" s="76"/>
      <c r="J26" s="105"/>
      <c r="K26" s="105"/>
      <c r="L26" s="105"/>
      <c r="M26" s="120">
        <f t="shared" si="3"/>
        <v>0</v>
      </c>
      <c r="N26" s="121"/>
      <c r="O26" s="76"/>
      <c r="P26" s="18">
        <f t="shared" si="0"/>
        <v>0</v>
      </c>
      <c r="Q26" s="100">
        <f t="shared" si="1"/>
        <v>0</v>
      </c>
      <c r="R26" s="101"/>
      <c r="S26" s="18">
        <f t="shared" si="2"/>
        <v>0</v>
      </c>
      <c r="T26" s="17"/>
    </row>
    <row r="27" spans="1:20" ht="23.25" x14ac:dyDescent="0.2">
      <c r="A27" s="2"/>
      <c r="B27" s="35">
        <v>8</v>
      </c>
      <c r="C27" s="102"/>
      <c r="D27" s="103"/>
      <c r="E27" s="103"/>
      <c r="F27" s="103"/>
      <c r="G27" s="103"/>
      <c r="H27" s="104"/>
      <c r="I27" s="76"/>
      <c r="J27" s="105"/>
      <c r="K27" s="105"/>
      <c r="L27" s="105"/>
      <c r="M27" s="122">
        <f t="shared" si="3"/>
        <v>0</v>
      </c>
      <c r="N27" s="123"/>
      <c r="O27" s="76"/>
      <c r="P27" s="18">
        <f t="shared" si="0"/>
        <v>0</v>
      </c>
      <c r="Q27" s="100"/>
      <c r="R27" s="101"/>
      <c r="S27" s="18">
        <f t="shared" si="2"/>
        <v>0</v>
      </c>
      <c r="T27" s="17"/>
    </row>
    <row r="28" spans="1:20" ht="23.25" x14ac:dyDescent="0.2">
      <c r="A28" s="2"/>
      <c r="B28" s="35">
        <v>9</v>
      </c>
      <c r="C28" s="102"/>
      <c r="D28" s="103"/>
      <c r="E28" s="103"/>
      <c r="F28" s="103"/>
      <c r="G28" s="103"/>
      <c r="H28" s="104"/>
      <c r="I28" s="76"/>
      <c r="J28" s="105"/>
      <c r="K28" s="105"/>
      <c r="L28" s="105"/>
      <c r="M28" s="120">
        <f t="shared" si="3"/>
        <v>0</v>
      </c>
      <c r="N28" s="121"/>
      <c r="O28" s="76"/>
      <c r="P28" s="18">
        <f>O28*3.5</f>
        <v>0</v>
      </c>
      <c r="Q28" s="100">
        <f t="shared" si="1"/>
        <v>0</v>
      </c>
      <c r="R28" s="101"/>
      <c r="S28" s="18">
        <f>Q28*8.75</f>
        <v>0</v>
      </c>
      <c r="T28" s="17"/>
    </row>
    <row r="29" spans="1:20" ht="23.25" x14ac:dyDescent="0.2">
      <c r="A29" s="2"/>
      <c r="B29" s="35">
        <v>10</v>
      </c>
      <c r="C29" s="102"/>
      <c r="D29" s="103"/>
      <c r="E29" s="103"/>
      <c r="F29" s="103"/>
      <c r="G29" s="103"/>
      <c r="H29" s="104"/>
      <c r="I29" s="76"/>
      <c r="J29" s="105"/>
      <c r="K29" s="105"/>
      <c r="L29" s="105"/>
      <c r="M29" s="106">
        <f t="shared" si="3"/>
        <v>0</v>
      </c>
      <c r="N29" s="107"/>
      <c r="O29" s="76"/>
      <c r="P29" s="18">
        <f t="shared" si="0"/>
        <v>0</v>
      </c>
      <c r="Q29" s="100">
        <f t="shared" si="1"/>
        <v>0</v>
      </c>
      <c r="R29" s="101"/>
      <c r="S29" s="18">
        <f t="shared" si="2"/>
        <v>0</v>
      </c>
      <c r="T29" s="17"/>
    </row>
    <row r="30" spans="1:20" ht="23.25" outlineLevel="1" x14ac:dyDescent="0.2">
      <c r="A30" s="2"/>
      <c r="B30" s="35">
        <v>11</v>
      </c>
      <c r="C30" s="102"/>
      <c r="D30" s="103"/>
      <c r="E30" s="103"/>
      <c r="F30" s="103"/>
      <c r="G30" s="103"/>
      <c r="H30" s="104"/>
      <c r="I30" s="76"/>
      <c r="J30" s="105"/>
      <c r="K30" s="105"/>
      <c r="L30" s="105"/>
      <c r="M30" s="106">
        <f t="shared" si="3"/>
        <v>0</v>
      </c>
      <c r="N30" s="107"/>
      <c r="O30" s="76"/>
      <c r="P30" s="18">
        <f t="shared" si="0"/>
        <v>0</v>
      </c>
      <c r="Q30" s="100">
        <f t="shared" si="1"/>
        <v>0</v>
      </c>
      <c r="R30" s="101"/>
      <c r="S30" s="18">
        <f t="shared" si="2"/>
        <v>0</v>
      </c>
      <c r="T30" s="17"/>
    </row>
    <row r="31" spans="1:20" ht="23.25" outlineLevel="1" x14ac:dyDescent="0.2">
      <c r="A31" s="2"/>
      <c r="B31" s="35">
        <v>12</v>
      </c>
      <c r="C31" s="102"/>
      <c r="D31" s="103"/>
      <c r="E31" s="103"/>
      <c r="F31" s="103"/>
      <c r="G31" s="103"/>
      <c r="H31" s="104"/>
      <c r="I31" s="76"/>
      <c r="J31" s="105"/>
      <c r="K31" s="105"/>
      <c r="L31" s="105"/>
      <c r="M31" s="106">
        <f t="shared" si="3"/>
        <v>0</v>
      </c>
      <c r="N31" s="107"/>
      <c r="O31" s="76"/>
      <c r="P31" s="18">
        <f t="shared" si="0"/>
        <v>0</v>
      </c>
      <c r="Q31" s="100">
        <f t="shared" si="1"/>
        <v>0</v>
      </c>
      <c r="R31" s="101"/>
      <c r="S31" s="18">
        <f t="shared" si="2"/>
        <v>0</v>
      </c>
      <c r="T31" s="17"/>
    </row>
    <row r="32" spans="1:20" ht="23.25" outlineLevel="1" x14ac:dyDescent="0.2">
      <c r="A32" s="2"/>
      <c r="B32" s="35">
        <v>13</v>
      </c>
      <c r="C32" s="102"/>
      <c r="D32" s="103"/>
      <c r="E32" s="103"/>
      <c r="F32" s="103"/>
      <c r="G32" s="103"/>
      <c r="H32" s="104"/>
      <c r="I32" s="76"/>
      <c r="J32" s="105"/>
      <c r="K32" s="105"/>
      <c r="L32" s="105"/>
      <c r="M32" s="122">
        <f t="shared" si="3"/>
        <v>0</v>
      </c>
      <c r="N32" s="123"/>
      <c r="O32" s="76"/>
      <c r="P32" s="18">
        <f t="shared" si="0"/>
        <v>0</v>
      </c>
      <c r="Q32" s="100">
        <f t="shared" si="1"/>
        <v>0</v>
      </c>
      <c r="R32" s="101"/>
      <c r="S32" s="18">
        <f t="shared" si="2"/>
        <v>0</v>
      </c>
      <c r="T32" s="17"/>
    </row>
    <row r="33" spans="1:20" ht="23.25" outlineLevel="1" x14ac:dyDescent="0.2">
      <c r="A33" s="2"/>
      <c r="B33" s="35">
        <v>14</v>
      </c>
      <c r="C33" s="102"/>
      <c r="D33" s="103"/>
      <c r="E33" s="103"/>
      <c r="F33" s="103"/>
      <c r="G33" s="103"/>
      <c r="H33" s="104"/>
      <c r="I33" s="76"/>
      <c r="J33" s="105"/>
      <c r="K33" s="105"/>
      <c r="L33" s="105"/>
      <c r="M33" s="120">
        <f t="shared" si="3"/>
        <v>0</v>
      </c>
      <c r="N33" s="121"/>
      <c r="O33" s="76"/>
      <c r="P33" s="18">
        <f t="shared" si="0"/>
        <v>0</v>
      </c>
      <c r="Q33" s="100">
        <f t="shared" si="1"/>
        <v>0</v>
      </c>
      <c r="R33" s="101"/>
      <c r="S33" s="18">
        <f t="shared" si="2"/>
        <v>0</v>
      </c>
      <c r="T33" s="17"/>
    </row>
    <row r="34" spans="1:20" ht="23.25" outlineLevel="1" x14ac:dyDescent="0.2">
      <c r="A34" s="2"/>
      <c r="B34" s="35">
        <v>15</v>
      </c>
      <c r="C34" s="102"/>
      <c r="D34" s="103"/>
      <c r="E34" s="103"/>
      <c r="F34" s="103"/>
      <c r="G34" s="103"/>
      <c r="H34" s="104"/>
      <c r="I34" s="76"/>
      <c r="J34" s="105"/>
      <c r="K34" s="105"/>
      <c r="L34" s="105"/>
      <c r="M34" s="170">
        <f t="shared" si="3"/>
        <v>0</v>
      </c>
      <c r="N34" s="171"/>
      <c r="O34" s="76"/>
      <c r="P34" s="18">
        <f t="shared" si="0"/>
        <v>0</v>
      </c>
      <c r="Q34" s="100">
        <f t="shared" si="1"/>
        <v>0</v>
      </c>
      <c r="R34" s="101"/>
      <c r="S34" s="18">
        <f t="shared" si="2"/>
        <v>0</v>
      </c>
      <c r="T34" s="17"/>
    </row>
    <row r="35" spans="1:20" ht="23.25" x14ac:dyDescent="0.2">
      <c r="A35" s="2"/>
      <c r="B35" s="36"/>
      <c r="C35" s="110" t="s">
        <v>21</v>
      </c>
      <c r="D35" s="111"/>
      <c r="E35" s="112"/>
      <c r="F35" s="112"/>
      <c r="G35" s="112"/>
      <c r="H35" s="113"/>
      <c r="I35" s="37">
        <f>SUM(I20:I34)</f>
        <v>0</v>
      </c>
      <c r="J35" s="116">
        <f>SUM(J20:L34)</f>
        <v>0</v>
      </c>
      <c r="K35" s="116"/>
      <c r="L35" s="116"/>
      <c r="M35" s="116">
        <f>I35-J35</f>
        <v>0</v>
      </c>
      <c r="N35" s="119"/>
      <c r="O35" s="37">
        <f>SUM(O20:O34)</f>
        <v>0</v>
      </c>
      <c r="P35" s="46">
        <f>SUM(P20:P34)</f>
        <v>0</v>
      </c>
      <c r="Q35" s="117">
        <f t="shared" si="1"/>
        <v>0</v>
      </c>
      <c r="R35" s="118"/>
      <c r="S35" s="46">
        <f>SUM(S20:S34)</f>
        <v>0</v>
      </c>
      <c r="T35" s="17"/>
    </row>
    <row r="36" spans="1:20" ht="46.5" customHeight="1" x14ac:dyDescent="0.2">
      <c r="A36" s="60"/>
      <c r="B36" s="114" t="s">
        <v>51</v>
      </c>
      <c r="C36" s="114"/>
      <c r="D36" s="114"/>
      <c r="E36" s="114"/>
      <c r="F36" s="114"/>
      <c r="G36" s="114"/>
      <c r="H36" s="114"/>
      <c r="I36" s="114"/>
      <c r="J36" s="114"/>
      <c r="K36" s="114"/>
      <c r="L36" s="114"/>
      <c r="M36" s="114"/>
      <c r="N36" s="114"/>
      <c r="O36" s="108" t="s">
        <v>47</v>
      </c>
      <c r="P36" s="109"/>
      <c r="Q36" s="109"/>
      <c r="R36" s="109"/>
      <c r="S36" s="33">
        <f>SUM(S35+P35)</f>
        <v>0</v>
      </c>
      <c r="T36" s="17"/>
    </row>
    <row r="37" spans="1:20" x14ac:dyDescent="0.2">
      <c r="A37" s="60"/>
      <c r="B37" s="115"/>
      <c r="C37" s="115"/>
      <c r="D37" s="115"/>
      <c r="E37" s="115"/>
      <c r="F37" s="115"/>
      <c r="G37" s="115"/>
      <c r="H37" s="115"/>
      <c r="I37" s="115"/>
      <c r="J37" s="115"/>
      <c r="K37" s="115"/>
      <c r="L37" s="115"/>
      <c r="M37" s="115"/>
      <c r="N37" s="115"/>
      <c r="O37" s="57"/>
      <c r="P37" s="57"/>
      <c r="Q37" s="60"/>
      <c r="R37" s="60"/>
      <c r="S37" s="60"/>
      <c r="T37" s="60"/>
    </row>
    <row r="38" spans="1:20" hidden="1" x14ac:dyDescent="0.2">
      <c r="A38" s="60"/>
      <c r="B38" s="115"/>
      <c r="C38" s="115"/>
      <c r="D38" s="115"/>
      <c r="E38" s="115"/>
      <c r="F38" s="115"/>
      <c r="G38" s="115"/>
      <c r="H38" s="115"/>
      <c r="I38" s="115"/>
      <c r="J38" s="115"/>
      <c r="K38" s="115"/>
      <c r="L38" s="115"/>
      <c r="M38" s="115"/>
      <c r="N38" s="115"/>
      <c r="O38" s="57"/>
      <c r="P38" s="57"/>
      <c r="Q38" s="60"/>
      <c r="R38" s="60"/>
      <c r="S38" s="60"/>
      <c r="T38" s="60"/>
    </row>
    <row r="39" spans="1:20" hidden="1" x14ac:dyDescent="0.2">
      <c r="A39" s="60"/>
      <c r="B39" s="115"/>
      <c r="C39" s="115"/>
      <c r="D39" s="115"/>
      <c r="E39" s="115"/>
      <c r="F39" s="115"/>
      <c r="G39" s="115"/>
      <c r="H39" s="115"/>
      <c r="I39" s="115"/>
      <c r="J39" s="115"/>
      <c r="K39" s="115"/>
      <c r="L39" s="115"/>
      <c r="M39" s="115"/>
      <c r="N39" s="115"/>
      <c r="O39" s="57"/>
      <c r="P39" s="57"/>
      <c r="Q39" s="60"/>
      <c r="R39" s="60"/>
      <c r="S39" s="60"/>
      <c r="T39" s="60"/>
    </row>
    <row r="40" spans="1:20" hidden="1" x14ac:dyDescent="0.2">
      <c r="A40" s="60"/>
      <c r="B40" s="115"/>
      <c r="C40" s="115"/>
      <c r="D40" s="115"/>
      <c r="E40" s="115"/>
      <c r="F40" s="115"/>
      <c r="G40" s="115"/>
      <c r="H40" s="115"/>
      <c r="I40" s="115"/>
      <c r="J40" s="115"/>
      <c r="K40" s="115"/>
      <c r="L40" s="115"/>
      <c r="M40" s="115"/>
      <c r="N40" s="115"/>
      <c r="O40" s="57"/>
      <c r="P40" s="57"/>
      <c r="Q40" s="60"/>
      <c r="R40" s="60"/>
      <c r="S40" s="60"/>
      <c r="T40" s="60"/>
    </row>
  </sheetData>
  <sheetProtection password="CB37"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-Tablets- Deckblatt</vt:lpstr>
      <vt:lpstr>-Tablets- IDC-Daten</vt:lpstr>
      <vt:lpstr>-Tablets- Nachweis</vt:lpstr>
      <vt:lpstr>'-Tablets- IDC-Daten'!_ftnref3</vt:lpstr>
      <vt:lpstr>'-Tablets- Nachweis'!_ftnref3</vt:lpstr>
      <vt:lpstr>'-Tablets- Deckblatt'!Druckbereich</vt:lpstr>
      <vt:lpstr>'-Tablets- IDC-Daten'!Druckbereich</vt:lpstr>
      <vt:lpstr>'-Tablets-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2016-02-12T12:44:11Z</cp:lastPrinted>
  <dcterms:created xsi:type="dcterms:W3CDTF">2010-05-04T07:13:43Z</dcterms:created>
  <dcterms:modified xsi:type="dcterms:W3CDTF">2021-02-24T10:12:52Z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