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5 - Festpl.- Deckbl." sheetId="1" r:id="rId1"/>
    <sheet name="Anlage 5 - Festpl.- 2012" sheetId="2" r:id="rId2"/>
    <sheet name="Anlage 5 - Festpl.- 2013" sheetId="4" r:id="rId3"/>
    <sheet name="Anlage 5 - Festpl.- 2014" sheetId="5" r:id="rId4"/>
    <sheet name="Anlage 5 - Festpl.- 2015" sheetId="6" r:id="rId5"/>
    <sheet name="Anlage 5 - Festpl.- 2016" sheetId="7" r:id="rId6"/>
    <sheet name="Anlage 5 - Festpl.- 2017-2020" sheetId="8" r:id="rId7"/>
    <sheet name="Anlage 5 - Festpl.- ab 2021" sheetId="9" r:id="rId8"/>
  </sheets>
  <definedNames>
    <definedName name="_xlnm.Print_Area" localSheetId="0">'Anlage 5 - Festpl.- Deckbl.'!$A$1:$F$66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64" i="9" l="1"/>
  <c r="Q64" i="9" s="1"/>
  <c r="M64" i="9"/>
  <c r="J64" i="9"/>
  <c r="I64" i="9"/>
  <c r="O64" i="9" s="1"/>
  <c r="R64" i="9" s="1"/>
  <c r="S64" i="9" s="1"/>
  <c r="Q63" i="9"/>
  <c r="O63" i="9"/>
  <c r="R63" i="9" s="1"/>
  <c r="S63" i="9" s="1"/>
  <c r="Q62" i="9"/>
  <c r="O62" i="9"/>
  <c r="R62" i="9" s="1"/>
  <c r="S62" i="9" s="1"/>
  <c r="Q61" i="9"/>
  <c r="O61" i="9"/>
  <c r="R61" i="9" s="1"/>
  <c r="S61" i="9" s="1"/>
  <c r="Q60" i="9"/>
  <c r="O60" i="9"/>
  <c r="R60" i="9" s="1"/>
  <c r="S60" i="9" s="1"/>
  <c r="Q59" i="9"/>
  <c r="O59" i="9"/>
  <c r="R59" i="9" s="1"/>
  <c r="S59" i="9" s="1"/>
  <c r="Q58" i="9"/>
  <c r="O58" i="9"/>
  <c r="R58" i="9" s="1"/>
  <c r="S58" i="9" s="1"/>
  <c r="Q57" i="9"/>
  <c r="O57" i="9"/>
  <c r="R57" i="9" s="1"/>
  <c r="S57" i="9" s="1"/>
  <c r="Q56" i="9"/>
  <c r="O56" i="9"/>
  <c r="R56" i="9" s="1"/>
  <c r="S56" i="9" s="1"/>
  <c r="Q55" i="9"/>
  <c r="O55" i="9"/>
  <c r="R55" i="9" s="1"/>
  <c r="S55" i="9" s="1"/>
  <c r="Q54" i="9"/>
  <c r="O54" i="9"/>
  <c r="R54" i="9" s="1"/>
  <c r="S54" i="9" s="1"/>
  <c r="Q53" i="9"/>
  <c r="O53" i="9"/>
  <c r="R53" i="9" s="1"/>
  <c r="S53" i="9" s="1"/>
  <c r="Q52" i="9"/>
  <c r="O52" i="9"/>
  <c r="R52" i="9" s="1"/>
  <c r="S52" i="9" s="1"/>
  <c r="Q51" i="9"/>
  <c r="O51" i="9"/>
  <c r="R51" i="9" s="1"/>
  <c r="S51" i="9" s="1"/>
  <c r="Q50" i="9"/>
  <c r="O50" i="9"/>
  <c r="R50" i="9" s="1"/>
  <c r="S50" i="9" s="1"/>
  <c r="Q49" i="9"/>
  <c r="O49" i="9"/>
  <c r="R49" i="9" s="1"/>
  <c r="S49" i="9" s="1"/>
  <c r="Q48" i="9"/>
  <c r="O48" i="9"/>
  <c r="R48" i="9" s="1"/>
  <c r="S48" i="9" s="1"/>
  <c r="Q47" i="9"/>
  <c r="O47" i="9"/>
  <c r="R47" i="9" s="1"/>
  <c r="S47" i="9" s="1"/>
  <c r="Q46" i="9"/>
  <c r="O46" i="9"/>
  <c r="R46" i="9" s="1"/>
  <c r="S46" i="9" s="1"/>
  <c r="Q45" i="9"/>
  <c r="O45" i="9"/>
  <c r="R45" i="9" s="1"/>
  <c r="S45" i="9" s="1"/>
  <c r="Q44" i="9"/>
  <c r="O44" i="9"/>
  <c r="R44" i="9" s="1"/>
  <c r="S44" i="9" s="1"/>
  <c r="Q43" i="9"/>
  <c r="O43" i="9"/>
  <c r="R43" i="9" s="1"/>
  <c r="S43" i="9" s="1"/>
  <c r="Q42" i="9"/>
  <c r="O42" i="9"/>
  <c r="R42" i="9" s="1"/>
  <c r="S42" i="9" s="1"/>
  <c r="Q41" i="9"/>
  <c r="O41" i="9"/>
  <c r="R41" i="9" s="1"/>
  <c r="S41" i="9" s="1"/>
  <c r="Q40" i="9"/>
  <c r="O40" i="9"/>
  <c r="R40" i="9" s="1"/>
  <c r="S40" i="9" s="1"/>
  <c r="Q39" i="9"/>
  <c r="O39" i="9"/>
  <c r="R39" i="9" s="1"/>
  <c r="S39" i="9" s="1"/>
  <c r="Q38" i="9"/>
  <c r="O38" i="9"/>
  <c r="R38" i="9" s="1"/>
  <c r="S38" i="9" s="1"/>
  <c r="Q37" i="9"/>
  <c r="O37" i="9"/>
  <c r="R37" i="9" s="1"/>
  <c r="S37" i="9" s="1"/>
  <c r="Q36" i="9"/>
  <c r="O36" i="9"/>
  <c r="R36" i="9" s="1"/>
  <c r="S36" i="9" s="1"/>
  <c r="Q35" i="9"/>
  <c r="O35" i="9"/>
  <c r="R35" i="9" s="1"/>
  <c r="S35" i="9" s="1"/>
  <c r="Q34" i="9"/>
  <c r="O34" i="9"/>
  <c r="R34" i="9" s="1"/>
  <c r="S34" i="9" s="1"/>
  <c r="Q33" i="9"/>
  <c r="O33" i="9"/>
  <c r="R33" i="9" s="1"/>
  <c r="S33" i="9" s="1"/>
  <c r="Q32" i="9"/>
  <c r="O32" i="9"/>
  <c r="R32" i="9" s="1"/>
  <c r="S32" i="9" s="1"/>
  <c r="Q31" i="9"/>
  <c r="O31" i="9"/>
  <c r="R31" i="9" s="1"/>
  <c r="S31" i="9" s="1"/>
  <c r="Q30" i="9"/>
  <c r="O30" i="9"/>
  <c r="R30" i="9" s="1"/>
  <c r="S30" i="9" s="1"/>
  <c r="Q29" i="9"/>
  <c r="O29" i="9"/>
  <c r="R29" i="9" s="1"/>
  <c r="S29" i="9" s="1"/>
  <c r="Q28" i="9"/>
  <c r="O28" i="9"/>
  <c r="R28" i="9" s="1"/>
  <c r="S28" i="9" s="1"/>
  <c r="Q27" i="9"/>
  <c r="O27" i="9"/>
  <c r="R27" i="9" s="1"/>
  <c r="S27" i="9" s="1"/>
  <c r="Q26" i="9"/>
  <c r="O26" i="9"/>
  <c r="R26" i="9" s="1"/>
  <c r="S26" i="9" s="1"/>
  <c r="Q25" i="9"/>
  <c r="O25" i="9"/>
  <c r="R25" i="9" s="1"/>
  <c r="S25" i="9" s="1"/>
  <c r="Q24" i="9"/>
  <c r="O24" i="9"/>
  <c r="R24" i="9" s="1"/>
  <c r="S24" i="9" s="1"/>
  <c r="Q23" i="9"/>
  <c r="O23" i="9"/>
  <c r="R23" i="9" s="1"/>
  <c r="S23" i="9" s="1"/>
  <c r="Q22" i="9"/>
  <c r="O22" i="9"/>
  <c r="R22" i="9" s="1"/>
  <c r="S22" i="9" s="1"/>
  <c r="Q21" i="9"/>
  <c r="O21" i="9"/>
  <c r="R21" i="9" s="1"/>
  <c r="S21" i="9" s="1"/>
  <c r="Q20" i="9"/>
  <c r="O20" i="9"/>
  <c r="R20" i="9" s="1"/>
  <c r="S20" i="9" s="1"/>
  <c r="Q19" i="9"/>
  <c r="O19" i="9"/>
  <c r="R19" i="9" s="1"/>
  <c r="S19" i="9" s="1"/>
  <c r="S20" i="8"/>
  <c r="S21" i="8"/>
  <c r="S22" i="8"/>
  <c r="S23" i="8"/>
  <c r="S24" i="8"/>
  <c r="S25" i="8"/>
  <c r="S26" i="8"/>
  <c r="S27" i="8"/>
  <c r="S28" i="8"/>
  <c r="S29" i="8"/>
  <c r="S30" i="8"/>
  <c r="S31" i="8"/>
  <c r="S32" i="8"/>
  <c r="S33" i="8"/>
  <c r="S34" i="8"/>
  <c r="S35" i="8"/>
  <c r="S36" i="8"/>
  <c r="S37" i="8"/>
  <c r="S38" i="8"/>
  <c r="S39" i="8"/>
  <c r="S40" i="8"/>
  <c r="S41" i="8"/>
  <c r="S42" i="8"/>
  <c r="S43" i="8"/>
  <c r="S44" i="8"/>
  <c r="S45" i="8"/>
  <c r="S46" i="8"/>
  <c r="S47" i="8"/>
  <c r="S48" i="8"/>
  <c r="S49" i="8"/>
  <c r="S50" i="8"/>
  <c r="S51" i="8"/>
  <c r="S52" i="8"/>
  <c r="S53" i="8"/>
  <c r="S54" i="8"/>
  <c r="S55" i="8"/>
  <c r="S56" i="8"/>
  <c r="S57" i="8"/>
  <c r="S58" i="8"/>
  <c r="S59" i="8"/>
  <c r="S60" i="8"/>
  <c r="S61" i="8"/>
  <c r="S62" i="8"/>
  <c r="S63" i="8"/>
  <c r="S64" i="8"/>
  <c r="S19" i="8"/>
  <c r="Q20" i="8"/>
  <c r="Q21" i="8"/>
  <c r="Q22" i="8"/>
  <c r="Q23" i="8"/>
  <c r="Q24" i="8"/>
  <c r="Q25" i="8"/>
  <c r="Q26" i="8"/>
  <c r="Q27" i="8"/>
  <c r="Q28" i="8"/>
  <c r="Q29" i="8"/>
  <c r="Q30" i="8"/>
  <c r="Q31" i="8"/>
  <c r="Q32" i="8"/>
  <c r="Q33" i="8"/>
  <c r="Q34" i="8"/>
  <c r="Q35" i="8"/>
  <c r="Q36" i="8"/>
  <c r="Q37" i="8"/>
  <c r="Q38" i="8"/>
  <c r="Q39" i="8"/>
  <c r="Q40" i="8"/>
  <c r="Q41" i="8"/>
  <c r="Q42" i="8"/>
  <c r="Q43" i="8"/>
  <c r="Q44" i="8"/>
  <c r="Q45" i="8"/>
  <c r="Q46" i="8"/>
  <c r="Q47" i="8"/>
  <c r="Q48" i="8"/>
  <c r="Q49" i="8"/>
  <c r="Q50" i="8"/>
  <c r="Q51" i="8"/>
  <c r="Q52" i="8"/>
  <c r="Q53" i="8"/>
  <c r="Q54" i="8"/>
  <c r="Q55" i="8"/>
  <c r="Q56" i="8"/>
  <c r="Q57" i="8"/>
  <c r="Q58" i="8"/>
  <c r="Q59" i="8"/>
  <c r="Q60" i="8"/>
  <c r="Q61" i="8"/>
  <c r="Q62" i="8"/>
  <c r="Q63" i="8"/>
  <c r="Q64" i="8"/>
  <c r="Q19" i="8"/>
  <c r="P64" i="8"/>
  <c r="M64" i="8"/>
  <c r="J64" i="8"/>
  <c r="I64" i="8"/>
  <c r="O64" i="8" s="1"/>
  <c r="R64" i="8" s="1"/>
  <c r="S65" i="8" s="1"/>
  <c r="O63" i="8"/>
  <c r="R63" i="8" s="1"/>
  <c r="R62" i="8"/>
  <c r="O62" i="8"/>
  <c r="O61" i="8"/>
  <c r="R61" i="8" s="1"/>
  <c r="R60" i="8"/>
  <c r="O60" i="8"/>
  <c r="O59" i="8"/>
  <c r="R59" i="8" s="1"/>
  <c r="R58" i="8"/>
  <c r="O58" i="8"/>
  <c r="O57" i="8"/>
  <c r="R57" i="8" s="1"/>
  <c r="R56" i="8"/>
  <c r="O56" i="8"/>
  <c r="O55" i="8"/>
  <c r="R55" i="8" s="1"/>
  <c r="R54" i="8"/>
  <c r="O54" i="8"/>
  <c r="O53" i="8"/>
  <c r="R53" i="8" s="1"/>
  <c r="R52" i="8"/>
  <c r="O52" i="8"/>
  <c r="O51" i="8"/>
  <c r="R51" i="8" s="1"/>
  <c r="R50" i="8"/>
  <c r="O50" i="8"/>
  <c r="O49" i="8"/>
  <c r="R49" i="8" s="1"/>
  <c r="R48" i="8"/>
  <c r="O48" i="8"/>
  <c r="O47" i="8"/>
  <c r="R47" i="8" s="1"/>
  <c r="R46" i="8"/>
  <c r="O46" i="8"/>
  <c r="O45" i="8"/>
  <c r="R45" i="8" s="1"/>
  <c r="R44" i="8"/>
  <c r="O44" i="8"/>
  <c r="O43" i="8"/>
  <c r="R43" i="8" s="1"/>
  <c r="R42" i="8"/>
  <c r="O42" i="8"/>
  <c r="O41" i="8"/>
  <c r="R41" i="8" s="1"/>
  <c r="R40" i="8"/>
  <c r="O40" i="8"/>
  <c r="O39" i="8"/>
  <c r="R39" i="8" s="1"/>
  <c r="R38" i="8"/>
  <c r="O38" i="8"/>
  <c r="O37" i="8"/>
  <c r="R37" i="8" s="1"/>
  <c r="R36" i="8"/>
  <c r="O36" i="8"/>
  <c r="O35" i="8"/>
  <c r="R35" i="8" s="1"/>
  <c r="R34" i="8"/>
  <c r="O34" i="8"/>
  <c r="O33" i="8"/>
  <c r="R33" i="8" s="1"/>
  <c r="R32" i="8"/>
  <c r="O32" i="8"/>
  <c r="O31" i="8"/>
  <c r="R31" i="8" s="1"/>
  <c r="R30" i="8"/>
  <c r="O30" i="8"/>
  <c r="O29" i="8"/>
  <c r="R29" i="8" s="1"/>
  <c r="R28" i="8"/>
  <c r="O28" i="8"/>
  <c r="O27" i="8"/>
  <c r="R27" i="8" s="1"/>
  <c r="R26" i="8"/>
  <c r="O26" i="8"/>
  <c r="O25" i="8"/>
  <c r="R25" i="8" s="1"/>
  <c r="R24" i="8"/>
  <c r="O24" i="8"/>
  <c r="O23" i="8"/>
  <c r="R23" i="8" s="1"/>
  <c r="R22" i="8"/>
  <c r="O22" i="8"/>
  <c r="O21" i="8"/>
  <c r="R21" i="8" s="1"/>
  <c r="O20" i="8"/>
  <c r="R20" i="8" s="1"/>
  <c r="O19" i="8"/>
  <c r="R19" i="8" s="1"/>
  <c r="S20" i="7"/>
  <c r="S21" i="7"/>
  <c r="S22" i="7"/>
  <c r="S23" i="7"/>
  <c r="S24" i="7"/>
  <c r="S25" i="7"/>
  <c r="S26" i="7"/>
  <c r="S27" i="7"/>
  <c r="S28" i="7"/>
  <c r="S29" i="7"/>
  <c r="S30" i="7"/>
  <c r="S31" i="7"/>
  <c r="S32" i="7"/>
  <c r="S33" i="7"/>
  <c r="S34" i="7"/>
  <c r="S35" i="7"/>
  <c r="S36" i="7"/>
  <c r="S37" i="7"/>
  <c r="S38" i="7"/>
  <c r="S39" i="7"/>
  <c r="S40" i="7"/>
  <c r="S41" i="7"/>
  <c r="S42" i="7"/>
  <c r="S43" i="7"/>
  <c r="S44" i="7"/>
  <c r="S45" i="7"/>
  <c r="S46" i="7"/>
  <c r="S47" i="7"/>
  <c r="S48" i="7"/>
  <c r="S49" i="7"/>
  <c r="S50" i="7"/>
  <c r="S51" i="7"/>
  <c r="S52" i="7"/>
  <c r="S53" i="7"/>
  <c r="S54" i="7"/>
  <c r="S55" i="7"/>
  <c r="S56" i="7"/>
  <c r="S57" i="7"/>
  <c r="S58" i="7"/>
  <c r="S59" i="7"/>
  <c r="S60" i="7"/>
  <c r="S61" i="7"/>
  <c r="S62" i="7"/>
  <c r="S63" i="7"/>
  <c r="S64" i="7"/>
  <c r="S19" i="7"/>
  <c r="Q20" i="7"/>
  <c r="Q21" i="7"/>
  <c r="Q22" i="7"/>
  <c r="Q23" i="7"/>
  <c r="Q24" i="7"/>
  <c r="Q25" i="7"/>
  <c r="Q26" i="7"/>
  <c r="Q27" i="7"/>
  <c r="Q28" i="7"/>
  <c r="Q29" i="7"/>
  <c r="Q30" i="7"/>
  <c r="Q31" i="7"/>
  <c r="Q32" i="7"/>
  <c r="Q33" i="7"/>
  <c r="Q34" i="7"/>
  <c r="Q35" i="7"/>
  <c r="Q36" i="7"/>
  <c r="Q37" i="7"/>
  <c r="Q38" i="7"/>
  <c r="Q39" i="7"/>
  <c r="Q40" i="7"/>
  <c r="Q41" i="7"/>
  <c r="Q42" i="7"/>
  <c r="Q43" i="7"/>
  <c r="Q44" i="7"/>
  <c r="Q45" i="7"/>
  <c r="Q46" i="7"/>
  <c r="Q47" i="7"/>
  <c r="Q48" i="7"/>
  <c r="Q49" i="7"/>
  <c r="Q50" i="7"/>
  <c r="Q51" i="7"/>
  <c r="Q52" i="7"/>
  <c r="Q53" i="7"/>
  <c r="Q54" i="7"/>
  <c r="Q55" i="7"/>
  <c r="Q56" i="7"/>
  <c r="Q57" i="7"/>
  <c r="Q58" i="7"/>
  <c r="Q59" i="7"/>
  <c r="Q60" i="7"/>
  <c r="Q61" i="7"/>
  <c r="Q62" i="7"/>
  <c r="Q63" i="7"/>
  <c r="Q64" i="7"/>
  <c r="Q19" i="7"/>
  <c r="P64" i="7"/>
  <c r="M64" i="7"/>
  <c r="J64" i="7"/>
  <c r="I64" i="7"/>
  <c r="O64" i="7" s="1"/>
  <c r="R64" i="7" s="1"/>
  <c r="R63" i="7"/>
  <c r="O63" i="7"/>
  <c r="O62" i="7"/>
  <c r="R62" i="7" s="1"/>
  <c r="R61" i="7"/>
  <c r="O61" i="7"/>
  <c r="O60" i="7"/>
  <c r="R60" i="7" s="1"/>
  <c r="R59" i="7"/>
  <c r="O59" i="7"/>
  <c r="O58" i="7"/>
  <c r="R58" i="7" s="1"/>
  <c r="R57" i="7"/>
  <c r="O57" i="7"/>
  <c r="O56" i="7"/>
  <c r="R56" i="7" s="1"/>
  <c r="R55" i="7"/>
  <c r="O55" i="7"/>
  <c r="O54" i="7"/>
  <c r="R54" i="7" s="1"/>
  <c r="R53" i="7"/>
  <c r="O53" i="7"/>
  <c r="O52" i="7"/>
  <c r="R52" i="7" s="1"/>
  <c r="R51" i="7"/>
  <c r="O51" i="7"/>
  <c r="O50" i="7"/>
  <c r="R50" i="7" s="1"/>
  <c r="R49" i="7"/>
  <c r="O49" i="7"/>
  <c r="O48" i="7"/>
  <c r="R48" i="7" s="1"/>
  <c r="R47" i="7"/>
  <c r="O47" i="7"/>
  <c r="O46" i="7"/>
  <c r="R46" i="7" s="1"/>
  <c r="R45" i="7"/>
  <c r="O45" i="7"/>
  <c r="O44" i="7"/>
  <c r="R44" i="7" s="1"/>
  <c r="R43" i="7"/>
  <c r="O43" i="7"/>
  <c r="O42" i="7"/>
  <c r="R42" i="7" s="1"/>
  <c r="R41" i="7"/>
  <c r="O41" i="7"/>
  <c r="O40" i="7"/>
  <c r="R40" i="7" s="1"/>
  <c r="R39" i="7"/>
  <c r="O39" i="7"/>
  <c r="O38" i="7"/>
  <c r="R38" i="7" s="1"/>
  <c r="R37" i="7"/>
  <c r="O37" i="7"/>
  <c r="O36" i="7"/>
  <c r="R36" i="7" s="1"/>
  <c r="R35" i="7"/>
  <c r="O35" i="7"/>
  <c r="O34" i="7"/>
  <c r="R34" i="7" s="1"/>
  <c r="R33" i="7"/>
  <c r="O33" i="7"/>
  <c r="O32" i="7"/>
  <c r="R32" i="7" s="1"/>
  <c r="R31" i="7"/>
  <c r="O31" i="7"/>
  <c r="O30" i="7"/>
  <c r="R30" i="7" s="1"/>
  <c r="R29" i="7"/>
  <c r="O29" i="7"/>
  <c r="O28" i="7"/>
  <c r="R28" i="7" s="1"/>
  <c r="R27" i="7"/>
  <c r="O27" i="7"/>
  <c r="O26" i="7"/>
  <c r="R26" i="7" s="1"/>
  <c r="R25" i="7"/>
  <c r="O25" i="7"/>
  <c r="O24" i="7"/>
  <c r="R24" i="7" s="1"/>
  <c r="R23" i="7"/>
  <c r="O23" i="7"/>
  <c r="O22" i="7"/>
  <c r="R22" i="7" s="1"/>
  <c r="R21" i="7"/>
  <c r="O21" i="7"/>
  <c r="O20" i="7"/>
  <c r="R20" i="7" s="1"/>
  <c r="R19" i="7"/>
  <c r="O19" i="7"/>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19" i="6"/>
  <c r="Q20" i="6"/>
  <c r="Q21" i="6"/>
  <c r="Q22" i="6"/>
  <c r="Q23" i="6"/>
  <c r="Q24" i="6"/>
  <c r="Q25" i="6"/>
  <c r="Q26" i="6"/>
  <c r="Q27" i="6"/>
  <c r="Q28" i="6"/>
  <c r="Q29" i="6"/>
  <c r="Q30" i="6"/>
  <c r="Q31" i="6"/>
  <c r="Q32" i="6"/>
  <c r="Q33" i="6"/>
  <c r="Q34" i="6"/>
  <c r="Q35" i="6"/>
  <c r="Q36" i="6"/>
  <c r="Q37" i="6"/>
  <c r="Q38" i="6"/>
  <c r="Q39" i="6"/>
  <c r="Q40" i="6"/>
  <c r="Q41" i="6"/>
  <c r="Q42" i="6"/>
  <c r="Q43" i="6"/>
  <c r="Q44" i="6"/>
  <c r="Q45" i="6"/>
  <c r="Q46" i="6"/>
  <c r="Q47" i="6"/>
  <c r="Q48" i="6"/>
  <c r="Q49" i="6"/>
  <c r="Q50" i="6"/>
  <c r="Q51" i="6"/>
  <c r="Q52" i="6"/>
  <c r="Q53" i="6"/>
  <c r="Q54" i="6"/>
  <c r="Q55" i="6"/>
  <c r="Q56" i="6"/>
  <c r="Q57" i="6"/>
  <c r="Q58" i="6"/>
  <c r="Q59" i="6"/>
  <c r="Q60" i="6"/>
  <c r="Q61" i="6"/>
  <c r="Q62" i="6"/>
  <c r="Q63" i="6"/>
  <c r="Q64" i="6"/>
  <c r="Q19" i="6"/>
  <c r="P64" i="6"/>
  <c r="M64" i="6"/>
  <c r="J64" i="6"/>
  <c r="I64" i="6"/>
  <c r="O64" i="6" s="1"/>
  <c r="R64" i="6" s="1"/>
  <c r="S65" i="6" s="1"/>
  <c r="O63" i="6"/>
  <c r="R63" i="6" s="1"/>
  <c r="O62" i="6"/>
  <c r="R62" i="6" s="1"/>
  <c r="O61" i="6"/>
  <c r="R61" i="6" s="1"/>
  <c r="O60" i="6"/>
  <c r="R60" i="6" s="1"/>
  <c r="O59" i="6"/>
  <c r="R59" i="6" s="1"/>
  <c r="O58" i="6"/>
  <c r="R58" i="6" s="1"/>
  <c r="O57" i="6"/>
  <c r="R57" i="6" s="1"/>
  <c r="O56" i="6"/>
  <c r="R56" i="6" s="1"/>
  <c r="O55" i="6"/>
  <c r="R55" i="6" s="1"/>
  <c r="O54" i="6"/>
  <c r="R54" i="6" s="1"/>
  <c r="O53" i="6"/>
  <c r="R53" i="6" s="1"/>
  <c r="O52" i="6"/>
  <c r="R52" i="6" s="1"/>
  <c r="O51" i="6"/>
  <c r="R51" i="6" s="1"/>
  <c r="O50" i="6"/>
  <c r="R50" i="6" s="1"/>
  <c r="O49" i="6"/>
  <c r="R49" i="6" s="1"/>
  <c r="O48" i="6"/>
  <c r="R48" i="6" s="1"/>
  <c r="O47" i="6"/>
  <c r="R47" i="6" s="1"/>
  <c r="O46" i="6"/>
  <c r="R46" i="6" s="1"/>
  <c r="O45" i="6"/>
  <c r="R45" i="6" s="1"/>
  <c r="O44" i="6"/>
  <c r="R44" i="6" s="1"/>
  <c r="O43" i="6"/>
  <c r="R43" i="6" s="1"/>
  <c r="O42" i="6"/>
  <c r="R42" i="6" s="1"/>
  <c r="O41" i="6"/>
  <c r="R41" i="6" s="1"/>
  <c r="O40" i="6"/>
  <c r="R40" i="6" s="1"/>
  <c r="O39" i="6"/>
  <c r="R39" i="6" s="1"/>
  <c r="O38" i="6"/>
  <c r="R38" i="6" s="1"/>
  <c r="O37" i="6"/>
  <c r="R37" i="6" s="1"/>
  <c r="O36" i="6"/>
  <c r="R36" i="6" s="1"/>
  <c r="O35" i="6"/>
  <c r="R35" i="6" s="1"/>
  <c r="O34" i="6"/>
  <c r="R34" i="6" s="1"/>
  <c r="O33" i="6"/>
  <c r="R33" i="6" s="1"/>
  <c r="O32" i="6"/>
  <c r="R32" i="6" s="1"/>
  <c r="O31" i="6"/>
  <c r="R31" i="6" s="1"/>
  <c r="O30" i="6"/>
  <c r="R30" i="6" s="1"/>
  <c r="O29" i="6"/>
  <c r="R29" i="6" s="1"/>
  <c r="O28" i="6"/>
  <c r="R28" i="6" s="1"/>
  <c r="O27" i="6"/>
  <c r="R27" i="6" s="1"/>
  <c r="O26" i="6"/>
  <c r="R26" i="6" s="1"/>
  <c r="O25" i="6"/>
  <c r="R25" i="6" s="1"/>
  <c r="O24" i="6"/>
  <c r="R24" i="6" s="1"/>
  <c r="O23" i="6"/>
  <c r="R23" i="6" s="1"/>
  <c r="O22" i="6"/>
  <c r="R22" i="6" s="1"/>
  <c r="O21" i="6"/>
  <c r="R21" i="6" s="1"/>
  <c r="O20" i="6"/>
  <c r="R20" i="6" s="1"/>
  <c r="O19" i="6"/>
  <c r="R19" i="6" s="1"/>
  <c r="S20" i="5"/>
  <c r="S21" i="5"/>
  <c r="S22" i="5"/>
  <c r="S23" i="5"/>
  <c r="S24" i="5"/>
  <c r="S25" i="5"/>
  <c r="S26" i="5"/>
  <c r="S27" i="5"/>
  <c r="S28" i="5"/>
  <c r="S29" i="5"/>
  <c r="S30" i="5"/>
  <c r="S31" i="5"/>
  <c r="S32" i="5"/>
  <c r="S33" i="5"/>
  <c r="S34" i="5"/>
  <c r="S35" i="5"/>
  <c r="S36" i="5"/>
  <c r="S37" i="5"/>
  <c r="S38" i="5"/>
  <c r="S39" i="5"/>
  <c r="S40" i="5"/>
  <c r="S41" i="5"/>
  <c r="S42" i="5"/>
  <c r="S43" i="5"/>
  <c r="S44" i="5"/>
  <c r="S45" i="5"/>
  <c r="S46" i="5"/>
  <c r="S47" i="5"/>
  <c r="S48" i="5"/>
  <c r="S49" i="5"/>
  <c r="S50" i="5"/>
  <c r="S51" i="5"/>
  <c r="S52" i="5"/>
  <c r="S53" i="5"/>
  <c r="S54" i="5"/>
  <c r="S55" i="5"/>
  <c r="S56" i="5"/>
  <c r="S57" i="5"/>
  <c r="S58" i="5"/>
  <c r="S59" i="5"/>
  <c r="S60" i="5"/>
  <c r="S61" i="5"/>
  <c r="S62" i="5"/>
  <c r="S63" i="5"/>
  <c r="S64" i="5"/>
  <c r="S19" i="5"/>
  <c r="Q20" i="5"/>
  <c r="Q21" i="5"/>
  <c r="Q22" i="5"/>
  <c r="Q23" i="5"/>
  <c r="Q24" i="5"/>
  <c r="Q25" i="5"/>
  <c r="Q26" i="5"/>
  <c r="Q27" i="5"/>
  <c r="Q28" i="5"/>
  <c r="Q29" i="5"/>
  <c r="Q30" i="5"/>
  <c r="Q31" i="5"/>
  <c r="Q32" i="5"/>
  <c r="Q33" i="5"/>
  <c r="Q34" i="5"/>
  <c r="Q35" i="5"/>
  <c r="Q36" i="5"/>
  <c r="Q37" i="5"/>
  <c r="Q38" i="5"/>
  <c r="Q39" i="5"/>
  <c r="Q40" i="5"/>
  <c r="Q41" i="5"/>
  <c r="Q42" i="5"/>
  <c r="Q43" i="5"/>
  <c r="Q44" i="5"/>
  <c r="Q45" i="5"/>
  <c r="Q46" i="5"/>
  <c r="Q47" i="5"/>
  <c r="Q48" i="5"/>
  <c r="Q49" i="5"/>
  <c r="Q50" i="5"/>
  <c r="Q51" i="5"/>
  <c r="Q52" i="5"/>
  <c r="Q53" i="5"/>
  <c r="Q54" i="5"/>
  <c r="Q55" i="5"/>
  <c r="Q56" i="5"/>
  <c r="Q57" i="5"/>
  <c r="Q58" i="5"/>
  <c r="Q59" i="5"/>
  <c r="Q60" i="5"/>
  <c r="Q61" i="5"/>
  <c r="Q62" i="5"/>
  <c r="Q63" i="5"/>
  <c r="Q64" i="5"/>
  <c r="Q19" i="5"/>
  <c r="P64" i="5"/>
  <c r="M64" i="5"/>
  <c r="J64" i="5"/>
  <c r="I64" i="5"/>
  <c r="O64" i="5" s="1"/>
  <c r="R64" i="5" s="1"/>
  <c r="O63" i="5"/>
  <c r="R63" i="5" s="1"/>
  <c r="R62" i="5"/>
  <c r="O62" i="5"/>
  <c r="O61" i="5"/>
  <c r="R61" i="5" s="1"/>
  <c r="R60" i="5"/>
  <c r="O60" i="5"/>
  <c r="O59" i="5"/>
  <c r="R59" i="5" s="1"/>
  <c r="R58" i="5"/>
  <c r="O58" i="5"/>
  <c r="O57" i="5"/>
  <c r="R57" i="5" s="1"/>
  <c r="R56" i="5"/>
  <c r="O56" i="5"/>
  <c r="O55" i="5"/>
  <c r="R55" i="5" s="1"/>
  <c r="R54" i="5"/>
  <c r="O54" i="5"/>
  <c r="O53" i="5"/>
  <c r="R53" i="5" s="1"/>
  <c r="R52" i="5"/>
  <c r="O52" i="5"/>
  <c r="O51" i="5"/>
  <c r="R51" i="5" s="1"/>
  <c r="R50" i="5"/>
  <c r="O50" i="5"/>
  <c r="O49" i="5"/>
  <c r="R49" i="5" s="1"/>
  <c r="R48" i="5"/>
  <c r="O48" i="5"/>
  <c r="O47" i="5"/>
  <c r="R47" i="5" s="1"/>
  <c r="R46" i="5"/>
  <c r="O46" i="5"/>
  <c r="O45" i="5"/>
  <c r="R45" i="5" s="1"/>
  <c r="R44" i="5"/>
  <c r="O44" i="5"/>
  <c r="O43" i="5"/>
  <c r="R43" i="5" s="1"/>
  <c r="R42" i="5"/>
  <c r="O42" i="5"/>
  <c r="O41" i="5"/>
  <c r="R41" i="5" s="1"/>
  <c r="R40" i="5"/>
  <c r="O40" i="5"/>
  <c r="O39" i="5"/>
  <c r="R39" i="5" s="1"/>
  <c r="R38" i="5"/>
  <c r="O38" i="5"/>
  <c r="O37" i="5"/>
  <c r="R37" i="5" s="1"/>
  <c r="R36" i="5"/>
  <c r="O36" i="5"/>
  <c r="O35" i="5"/>
  <c r="R35" i="5" s="1"/>
  <c r="R34" i="5"/>
  <c r="O34" i="5"/>
  <c r="O33" i="5"/>
  <c r="R33" i="5" s="1"/>
  <c r="R32" i="5"/>
  <c r="O32" i="5"/>
  <c r="O31" i="5"/>
  <c r="R31" i="5" s="1"/>
  <c r="R30" i="5"/>
  <c r="O30" i="5"/>
  <c r="O29" i="5"/>
  <c r="R29" i="5" s="1"/>
  <c r="R28" i="5"/>
  <c r="O28" i="5"/>
  <c r="O27" i="5"/>
  <c r="R27" i="5" s="1"/>
  <c r="R26" i="5"/>
  <c r="O26" i="5"/>
  <c r="O25" i="5"/>
  <c r="R25" i="5" s="1"/>
  <c r="R24" i="5"/>
  <c r="O24" i="5"/>
  <c r="O23" i="5"/>
  <c r="R23" i="5" s="1"/>
  <c r="R22" i="5"/>
  <c r="O22" i="5"/>
  <c r="O21" i="5"/>
  <c r="R21" i="5" s="1"/>
  <c r="R20" i="5"/>
  <c r="O20" i="5"/>
  <c r="O19" i="5"/>
  <c r="R19" i="5" s="1"/>
  <c r="S20" i="4"/>
  <c r="S21" i="4"/>
  <c r="S22" i="4"/>
  <c r="S23" i="4"/>
  <c r="S24" i="4"/>
  <c r="S25" i="4"/>
  <c r="S26" i="4"/>
  <c r="S27" i="4"/>
  <c r="S28" i="4"/>
  <c r="S29" i="4"/>
  <c r="S30" i="4"/>
  <c r="S31" i="4"/>
  <c r="S32" i="4"/>
  <c r="S33" i="4"/>
  <c r="S34" i="4"/>
  <c r="S35" i="4"/>
  <c r="S36" i="4"/>
  <c r="S37" i="4"/>
  <c r="S38" i="4"/>
  <c r="S39" i="4"/>
  <c r="S40" i="4"/>
  <c r="S41" i="4"/>
  <c r="S42" i="4"/>
  <c r="S43" i="4"/>
  <c r="S44" i="4"/>
  <c r="S45" i="4"/>
  <c r="S46" i="4"/>
  <c r="S47" i="4"/>
  <c r="S48" i="4"/>
  <c r="S49" i="4"/>
  <c r="S50" i="4"/>
  <c r="S51" i="4"/>
  <c r="S52" i="4"/>
  <c r="S53" i="4"/>
  <c r="S54" i="4"/>
  <c r="S55" i="4"/>
  <c r="S56" i="4"/>
  <c r="S57" i="4"/>
  <c r="S58" i="4"/>
  <c r="S59" i="4"/>
  <c r="S60" i="4"/>
  <c r="S61" i="4"/>
  <c r="S62" i="4"/>
  <c r="S63" i="4"/>
  <c r="S64" i="4"/>
  <c r="S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19" i="4"/>
  <c r="P64" i="4"/>
  <c r="M64" i="4"/>
  <c r="O64" i="4" s="1"/>
  <c r="R64" i="4" s="1"/>
  <c r="S65" i="4" s="1"/>
  <c r="J64" i="4"/>
  <c r="I64" i="4"/>
  <c r="O63" i="4"/>
  <c r="R63" i="4" s="1"/>
  <c r="R62" i="4"/>
  <c r="O62" i="4"/>
  <c r="O61" i="4"/>
  <c r="R61" i="4" s="1"/>
  <c r="R60" i="4"/>
  <c r="O60" i="4"/>
  <c r="O59" i="4"/>
  <c r="R59" i="4" s="1"/>
  <c r="R58" i="4"/>
  <c r="O58" i="4"/>
  <c r="O57" i="4"/>
  <c r="R57" i="4" s="1"/>
  <c r="R56" i="4"/>
  <c r="O56" i="4"/>
  <c r="O55" i="4"/>
  <c r="R55" i="4" s="1"/>
  <c r="R54" i="4"/>
  <c r="O54" i="4"/>
  <c r="O53" i="4"/>
  <c r="R53" i="4" s="1"/>
  <c r="R52" i="4"/>
  <c r="O52" i="4"/>
  <c r="O51" i="4"/>
  <c r="R51" i="4" s="1"/>
  <c r="R50" i="4"/>
  <c r="O50" i="4"/>
  <c r="O49" i="4"/>
  <c r="R49" i="4" s="1"/>
  <c r="R48" i="4"/>
  <c r="O48" i="4"/>
  <c r="O47" i="4"/>
  <c r="R47" i="4" s="1"/>
  <c r="R46" i="4"/>
  <c r="O46" i="4"/>
  <c r="O45" i="4"/>
  <c r="R45" i="4" s="1"/>
  <c r="R44" i="4"/>
  <c r="O44" i="4"/>
  <c r="O43" i="4"/>
  <c r="R43" i="4" s="1"/>
  <c r="R42" i="4"/>
  <c r="O42" i="4"/>
  <c r="O41" i="4"/>
  <c r="R41" i="4" s="1"/>
  <c r="R40" i="4"/>
  <c r="O40" i="4"/>
  <c r="O39" i="4"/>
  <c r="R39" i="4" s="1"/>
  <c r="R38" i="4"/>
  <c r="O38" i="4"/>
  <c r="O37" i="4"/>
  <c r="R37" i="4" s="1"/>
  <c r="R36" i="4"/>
  <c r="O36" i="4"/>
  <c r="O35" i="4"/>
  <c r="R35" i="4" s="1"/>
  <c r="R34" i="4"/>
  <c r="O34" i="4"/>
  <c r="O33" i="4"/>
  <c r="R33" i="4" s="1"/>
  <c r="R32" i="4"/>
  <c r="O32" i="4"/>
  <c r="O31" i="4"/>
  <c r="R31" i="4" s="1"/>
  <c r="R30" i="4"/>
  <c r="O30" i="4"/>
  <c r="O29" i="4"/>
  <c r="R29" i="4" s="1"/>
  <c r="R28" i="4"/>
  <c r="O28" i="4"/>
  <c r="O27" i="4"/>
  <c r="R27" i="4" s="1"/>
  <c r="R26" i="4"/>
  <c r="O26" i="4"/>
  <c r="O25" i="4"/>
  <c r="R25" i="4" s="1"/>
  <c r="R24" i="4"/>
  <c r="O24" i="4"/>
  <c r="O23" i="4"/>
  <c r="R23" i="4" s="1"/>
  <c r="R22" i="4"/>
  <c r="O22" i="4"/>
  <c r="O21" i="4"/>
  <c r="R21" i="4" s="1"/>
  <c r="R20" i="4"/>
  <c r="O20" i="4"/>
  <c r="O19" i="4"/>
  <c r="R19" i="4" s="1"/>
  <c r="Q64"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58" i="2"/>
  <c r="Q59" i="2"/>
  <c r="Q60" i="2"/>
  <c r="Q61" i="2"/>
  <c r="Q62" i="2"/>
  <c r="Q63" i="2"/>
  <c r="S64" i="2"/>
  <c r="S20" i="2"/>
  <c r="S21" i="2"/>
  <c r="S22" i="2"/>
  <c r="S23" i="2"/>
  <c r="S24" i="2"/>
  <c r="S25" i="2"/>
  <c r="S26" i="2"/>
  <c r="S27" i="2"/>
  <c r="S28" i="2"/>
  <c r="S29" i="2"/>
  <c r="S30" i="2"/>
  <c r="S31" i="2"/>
  <c r="S32" i="2"/>
  <c r="S33" i="2"/>
  <c r="S34" i="2"/>
  <c r="S35" i="2"/>
  <c r="S36" i="2"/>
  <c r="S37" i="2"/>
  <c r="S38" i="2"/>
  <c r="S39" i="2"/>
  <c r="S40" i="2"/>
  <c r="S41" i="2"/>
  <c r="S42" i="2"/>
  <c r="S43" i="2"/>
  <c r="S44" i="2"/>
  <c r="S45" i="2"/>
  <c r="S46" i="2"/>
  <c r="S47" i="2"/>
  <c r="S48" i="2"/>
  <c r="S49" i="2"/>
  <c r="S50" i="2"/>
  <c r="S51" i="2"/>
  <c r="S52" i="2"/>
  <c r="S53" i="2"/>
  <c r="S54" i="2"/>
  <c r="S55" i="2"/>
  <c r="S56" i="2"/>
  <c r="S57" i="2"/>
  <c r="S58" i="2"/>
  <c r="S59" i="2"/>
  <c r="S60" i="2"/>
  <c r="S61" i="2"/>
  <c r="S62" i="2"/>
  <c r="S63" i="2"/>
  <c r="S19" i="2"/>
  <c r="Q19" i="2"/>
  <c r="P64" i="2"/>
  <c r="O64" i="2"/>
  <c r="R64" i="2" s="1"/>
  <c r="S65" i="2" s="1"/>
  <c r="M64" i="2"/>
  <c r="J64" i="2"/>
  <c r="I64" i="2"/>
  <c r="O63" i="2"/>
  <c r="R63" i="2" s="1"/>
  <c r="R62" i="2"/>
  <c r="O62" i="2"/>
  <c r="O61" i="2"/>
  <c r="R61" i="2" s="1"/>
  <c r="R60" i="2"/>
  <c r="O60" i="2"/>
  <c r="O59" i="2"/>
  <c r="R59" i="2" s="1"/>
  <c r="R58" i="2"/>
  <c r="O58" i="2"/>
  <c r="O57" i="2"/>
  <c r="R57" i="2" s="1"/>
  <c r="R56" i="2"/>
  <c r="O56" i="2"/>
  <c r="O55" i="2"/>
  <c r="R55" i="2" s="1"/>
  <c r="R54" i="2"/>
  <c r="O54" i="2"/>
  <c r="O53" i="2"/>
  <c r="R53" i="2" s="1"/>
  <c r="R52" i="2"/>
  <c r="O52" i="2"/>
  <c r="O51" i="2"/>
  <c r="R51" i="2" s="1"/>
  <c r="R50" i="2"/>
  <c r="O50" i="2"/>
  <c r="O49" i="2"/>
  <c r="R49" i="2" s="1"/>
  <c r="R48" i="2"/>
  <c r="O48" i="2"/>
  <c r="O47" i="2"/>
  <c r="R47" i="2" s="1"/>
  <c r="R46" i="2"/>
  <c r="O46" i="2"/>
  <c r="O45" i="2"/>
  <c r="R45" i="2" s="1"/>
  <c r="R44" i="2"/>
  <c r="O44" i="2"/>
  <c r="O43" i="2"/>
  <c r="R43" i="2" s="1"/>
  <c r="R42" i="2"/>
  <c r="O42" i="2"/>
  <c r="O41" i="2"/>
  <c r="R41" i="2" s="1"/>
  <c r="R40" i="2"/>
  <c r="O40" i="2"/>
  <c r="O39" i="2"/>
  <c r="R39" i="2" s="1"/>
  <c r="R38" i="2"/>
  <c r="O38" i="2"/>
  <c r="O37" i="2"/>
  <c r="R37" i="2" s="1"/>
  <c r="R36" i="2"/>
  <c r="O36" i="2"/>
  <c r="O35" i="2"/>
  <c r="R35" i="2" s="1"/>
  <c r="R34" i="2"/>
  <c r="O34" i="2"/>
  <c r="O33" i="2"/>
  <c r="R33" i="2" s="1"/>
  <c r="R32" i="2"/>
  <c r="O32" i="2"/>
  <c r="O31" i="2"/>
  <c r="R31" i="2" s="1"/>
  <c r="R30" i="2"/>
  <c r="O30" i="2"/>
  <c r="O29" i="2"/>
  <c r="R29" i="2" s="1"/>
  <c r="R28" i="2"/>
  <c r="O28" i="2"/>
  <c r="O27" i="2"/>
  <c r="R27" i="2" s="1"/>
  <c r="R26" i="2"/>
  <c r="O26" i="2"/>
  <c r="O25" i="2"/>
  <c r="R25" i="2" s="1"/>
  <c r="R24" i="2"/>
  <c r="O24" i="2"/>
  <c r="O23" i="2"/>
  <c r="R23" i="2" s="1"/>
  <c r="R22" i="2"/>
  <c r="O22" i="2"/>
  <c r="O21" i="2"/>
  <c r="R21" i="2" s="1"/>
  <c r="R20" i="2"/>
  <c r="O20" i="2"/>
  <c r="O19" i="2"/>
  <c r="R19" i="2" s="1"/>
  <c r="S65" i="9" l="1"/>
  <c r="S65" i="7"/>
  <c r="S65" i="5"/>
</calcChain>
</file>

<file path=xl/sharedStrings.xml><?xml version="1.0" encoding="utf-8"?>
<sst xmlns="http://schemas.openxmlformats.org/spreadsheetml/2006/main" count="303" uniqueCount="72">
  <si>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</si>
  <si>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</si>
  <si>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</si>
  <si>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Hier: Erteilung von Auskünften gemäß § 8 Abs. 1 und § 10 Abs. 1 GesV</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</si>
  <si>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</si>
  <si>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</si>
  <si>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</si>
  <si>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</si>
  <si>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</si>
  <si>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</si>
  <si>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</si>
  <si>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</si>
  <si>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</si>
  <si>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</si>
  <si>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Gesamtvertrag externe Festplatten</t>
  </si>
  <si>
    <t>Auskunft durch</t>
  </si>
  <si>
    <r>
      <t>Auskunft für (§ 7 GesV)</t>
    </r>
    <r>
      <rPr>
        <b/>
        <vertAlign val="superscript"/>
        <sz val="10"/>
        <rFont val="Arial"/>
        <family val="2"/>
      </rPr>
      <t>1</t>
    </r>
  </si>
  <si>
    <t>Firma:</t>
  </si>
  <si>
    <t>Straße / Hausnummer:</t>
  </si>
  <si>
    <t>PLZ / Ort / Land:</t>
  </si>
  <si>
    <t>Zeile</t>
  </si>
  <si>
    <t>Art der externen Festplatten</t>
  </si>
  <si>
    <t>Stückzahl gesamt</t>
  </si>
  <si>
    <t>Business-Festplatten
mit Vergütung
i.S.d. § 3 Abs. 1 GesV</t>
  </si>
  <si>
    <t>Verbraucher-Festplatten</t>
  </si>
  <si>
    <t>Vergütungsbetrag
nach Abzug Gesamtvertragsnachlass,
ohne Umsatzsteuer</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</si>
  <si>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</si>
  <si>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</si>
  <si>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</si>
  <si>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</si>
  <si>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</si>
  <si>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Gesamtzahl
Business-Festplatten ohne Vergütung i.S.d.
</t>
    </r>
    <r>
      <rPr>
        <sz val="10"/>
        <rFont val="Arial"/>
        <family val="2"/>
      </rPr>
      <t>§ 6 Abs. 1 lit. g) GesV</t>
    </r>
  </si>
  <si>
    <r>
      <t xml:space="preserve">vergütungspflichtig 
gesamt
</t>
    </r>
    <r>
      <rPr>
        <sz val="10"/>
        <rFont val="Arial"/>
        <family val="2"/>
      </rPr>
      <t>Spalte C abzügl. Spalte D  und Spalte E</t>
    </r>
  </si>
  <si>
    <t>Stückzahl</t>
  </si>
  <si>
    <t>Vergütungsbetrag netto
Stückzahl gem. Spalte G
x
EUR 1,066</t>
  </si>
  <si>
    <t>Stückzahl
Spalte F abzüglich Spalte G</t>
  </si>
  <si>
    <t>Vergütungsbetrag netto
Stückzahl gem. Spalte I
x
EUR 3,55</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</si>
  <si>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</si>
  <si>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</si>
  <si>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</si>
  <si>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</si>
  <si>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</si>
  <si>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</si>
  <si>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</si>
  <si>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</si>
  <si>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</si>
  <si>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I²</t>
  </si>
  <si>
    <t>J²</t>
  </si>
  <si>
    <t>Gesamt</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</si>
  <si>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sowie die Aufteilung in Business- und Verbraucher-Festplatten eindeutig ergeben.
Keine Gewähr für die Vollständigkeit des Formulars und die Richtigkeit der Berechnung. Allein maßgeblich ist das Muster für Auskünfte im Gesamtvertrag. 
* Tabelle kann über Gruppierungs-Plus + (im linken Bereich) erweitert werden.</t>
  </si>
  <si>
    <t>Gesamtsumme</t>
  </si>
  <si>
    <t>Anlage 5 zum Gesamtvertrag zwischen den Verwertungsgesellschaften und dem IM zur Regelung der urheberrechtlichen Vergütungspflicht für externe Festplatten für die Zeit ab
dem 01.01.2012: Muster Auskunft</t>
  </si>
  <si>
    <t>Gesamtvertrag zur Regelung der urheberrechtlichen Vergütungspflicht gemäß §§ 54 ff. UrhG für
externe Festplatten zwischen ZPÜ, VG Wort und VG Bild-Kunst einerseits und IM andererseits für
die Zeit ab dem 01.01.2012 (GesV)</t>
  </si>
  <si>
    <t>Auskunftszeitraum</t>
  </si>
  <si>
    <t>Kalenderjahr 2012</t>
  </si>
  <si>
    <t>Vergütungsbetrag netto
Stückzahl gem. Spalte G
x
EUR 0,60</t>
  </si>
  <si>
    <t>Vergütungsbetrag netto
Stückzahl gem. Spalte I
x
EUR 2,00</t>
  </si>
  <si>
    <t>Kalenderjahr 2013</t>
  </si>
  <si>
    <t>Vergütungsbetrag netto
Stückzahl gem. Spalte G
x
EUR 0,69</t>
  </si>
  <si>
    <t>Vergütungsbetrag netto
Stückzahl gem. Spalte I
x
EUR 2,30</t>
  </si>
  <si>
    <t>Kalenderjahr 2014</t>
  </si>
  <si>
    <t>Vergütungsbetrag netto
Stückzahl gem. Spalte G
x
EUR 0,78</t>
  </si>
  <si>
    <t>Vergütungsbetrag netto
Stückzahl gem. Spalte I
x
EUR 2,60</t>
  </si>
  <si>
    <t>Kalenderjahr 2015</t>
  </si>
  <si>
    <t>Vergütungsbetrag netto
Stückzahl gem. Spalte G
x
EUR 0,87</t>
  </si>
  <si>
    <t>Vergütungsbetrag netto
Stückzahl gem. Spalte I
x
EUR 2,90</t>
  </si>
  <si>
    <t>Kalenderjahr 2016</t>
  </si>
  <si>
    <t>Vergütungsbetrag netto
Stückzahl gem. Spalte G
x
EUR 0,96</t>
  </si>
  <si>
    <t>Vergütungsbetrag netto
Stückzahl gem. Spalte I
x
EUR 3,20</t>
  </si>
  <si>
    <t>Kalenderjahr 2017, 2018, 2019, 2020</t>
  </si>
  <si>
    <t>Kalenderhalbjahr</t>
  </si>
  <si>
    <t>Auskunftszeitraum ab dem 01.01.2021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</si>
</sst>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20"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
      <b/>
      <sz val="9"/>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60">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62">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3" fontId="2" fillId="2" borderId="38" xfId="0" applyNumberFormat="1" applyFont="1" applyFill="1" applyBorder="1" applyAlignment="1" applyProtection="1">
      <alignment horizontal="right" vertical="center" wrapText="1" indent="1"/>
      <protection locked="0"/>
    </xf>
    <xf numFmtId="44" fontId="4" fillId="0" borderId="40" xfId="1" applyFont="1" applyFill="1" applyBorder="1" applyAlignment="1" applyProtection="1">
      <alignment horizontal="right" vertical="center" indent="1"/>
    </xf>
    <xf numFmtId="3" fontId="2" fillId="3" borderId="39" xfId="0" applyNumberFormat="1" applyFont="1" applyFill="1" applyBorder="1" applyAlignment="1" applyProtection="1">
      <alignment horizontal="right" vertical="center" wrapText="1"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3" fontId="2" fillId="3" borderId="51" xfId="0" applyNumberFormat="1" applyFont="1" applyFill="1" applyBorder="1" applyAlignment="1" applyProtection="1">
      <alignment horizontal="right" vertical="center" wrapText="1" indent="1"/>
    </xf>
    <xf numFmtId="3" fontId="2" fillId="2" borderId="52" xfId="0" applyNumberFormat="1" applyFont="1" applyFill="1" applyBorder="1" applyAlignment="1" applyProtection="1">
      <alignment horizontal="right" vertical="center" wrapText="1" indent="1"/>
      <protection locked="0"/>
    </xf>
    <xf numFmtId="3" fontId="2" fillId="3" borderId="24" xfId="0" applyNumberFormat="1" applyFont="1" applyFill="1" applyBorder="1" applyAlignment="1" applyProtection="1">
      <alignment horizontal="right" vertical="center" wrapText="1" indent="1"/>
    </xf>
    <xf numFmtId="0" fontId="2" fillId="0" borderId="53" xfId="0" applyFont="1" applyFill="1" applyBorder="1" applyAlignment="1" applyProtection="1">
      <alignment horizontal="left" vertical="center" wrapText="1" indent="1"/>
    </xf>
    <xf numFmtId="3" fontId="4" fillId="0" borderId="59" xfId="0" applyNumberFormat="1" applyFont="1" applyFill="1" applyBorder="1" applyAlignment="1" applyProtection="1">
      <alignment horizontal="right" vertical="center" wrapText="1" indent="1"/>
    </xf>
    <xf numFmtId="3" fontId="4" fillId="3" borderId="53" xfId="0" applyNumberFormat="1" applyFont="1" applyFill="1" applyBorder="1" applyAlignment="1" applyProtection="1">
      <alignment horizontal="right" vertical="center" wrapText="1" indent="1"/>
    </xf>
    <xf numFmtId="3" fontId="2" fillId="3" borderId="53" xfId="0" applyNumberFormat="1" applyFont="1" applyFill="1" applyBorder="1" applyAlignment="1" applyProtection="1">
      <alignment horizontal="right" vertical="center" wrapText="1" indent="1"/>
    </xf>
    <xf numFmtId="0" fontId="4" fillId="0" borderId="26" xfId="0" applyFont="1" applyBorder="1" applyAlignment="1" applyProtection="1">
      <alignment horizontal="left" vertical="center" indent="1"/>
    </xf>
    <xf numFmtId="44" fontId="4" fillId="0" borderId="26" xfId="1" applyFont="1" applyFill="1" applyBorder="1" applyAlignment="1" applyProtection="1">
      <alignment horizontal="right" vertical="center" indent="1"/>
    </xf>
    <xf numFmtId="44" fontId="2" fillId="0" borderId="0" xfId="0" applyNumberFormat="1" applyFont="1" applyBorder="1" applyAlignment="1" applyProtection="1">
      <alignment horizontal="left" vertical="center" indent="1"/>
    </xf>
    <xf numFmtId="44" fontId="2" fillId="0" borderId="0" xfId="0" applyNumberFormat="1" applyFont="1" applyAlignment="1" applyProtection="1">
      <alignment horizontal="left" vertical="center" indent="1"/>
    </xf>
    <xf numFmtId="0" fontId="2" fillId="3" borderId="1" xfId="0" applyFont="1" applyFill="1" applyBorder="1" applyAlignment="1" applyProtection="1">
      <alignment horizontal="left" vertical="center" indent="1"/>
      <protection locked="0"/>
    </xf>
    <xf numFmtId="0" fontId="8" fillId="3" borderId="1" xfId="2"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6" xfId="0" applyFont="1" applyFill="1" applyBorder="1" applyAlignment="1" applyProtection="1">
      <alignment horizontal="left" vertical="center" wrapText="1" indent="1"/>
      <protection locked="0"/>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47" xfId="0" applyNumberFormat="1" applyFont="1" applyFill="1" applyBorder="1" applyAlignment="1" applyProtection="1">
      <alignment horizontal="right" vertical="center" wrapText="1" indent="1"/>
      <protection locked="0"/>
    </xf>
    <xf numFmtId="0" fontId="4" fillId="0" borderId="54" xfId="0" applyFont="1" applyFill="1" applyBorder="1" applyAlignment="1" applyProtection="1">
      <alignment horizontal="left" vertical="center" wrapText="1" indent="1"/>
    </xf>
    <xf numFmtId="0" fontId="4" fillId="0" borderId="55" xfId="0" applyFont="1" applyFill="1" applyBorder="1" applyAlignment="1" applyProtection="1">
      <alignment horizontal="left" vertical="center" wrapText="1" indent="1"/>
    </xf>
    <xf numFmtId="0" fontId="19" fillId="0" borderId="56" xfId="0" applyFont="1" applyFill="1" applyBorder="1" applyAlignment="1" applyProtection="1">
      <alignment horizontal="left" vertical="center" wrapText="1" indent="1"/>
    </xf>
    <xf numFmtId="0" fontId="19" fillId="0" borderId="57" xfId="0" applyFont="1" applyFill="1" applyBorder="1" applyAlignment="1" applyProtection="1">
      <alignment horizontal="left" vertical="center" wrapText="1" indent="1"/>
    </xf>
    <xf numFmtId="0" fontId="19" fillId="0" borderId="58" xfId="0" applyFont="1" applyFill="1" applyBorder="1" applyAlignment="1" applyProtection="1">
      <alignment horizontal="left" vertical="center" wrapText="1" indent="1"/>
    </xf>
    <xf numFmtId="3" fontId="4" fillId="0" borderId="56" xfId="0" applyNumberFormat="1" applyFont="1" applyFill="1" applyBorder="1" applyAlignment="1" applyProtection="1">
      <alignment horizontal="right" vertical="center" wrapText="1" indent="1"/>
    </xf>
    <xf numFmtId="3" fontId="4" fillId="0" borderId="57" xfId="0" applyNumberFormat="1" applyFont="1" applyFill="1" applyBorder="1" applyAlignment="1" applyProtection="1">
      <alignment horizontal="right" vertical="center" wrapText="1" indent="1"/>
    </xf>
    <xf numFmtId="3" fontId="4" fillId="0" borderId="55" xfId="0" applyNumberFormat="1" applyFont="1" applyFill="1" applyBorder="1" applyAlignment="1" applyProtection="1">
      <alignment horizontal="right" vertical="center" wrapText="1" indent="1"/>
    </xf>
    <xf numFmtId="3" fontId="4" fillId="0" borderId="58" xfId="0" applyNumberFormat="1" applyFont="1" applyFill="1" applyBorder="1" applyAlignment="1" applyProtection="1">
      <alignment horizontal="right" vertical="center" wrapText="1" indent="1"/>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0" fontId="2" fillId="0" borderId="6"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3" xfId="0" applyFont="1" applyFill="1" applyBorder="1" applyAlignment="1" applyProtection="1">
      <alignment horizontal="center" vertical="center" wrapText="1"/>
    </xf>
    <xf numFmtId="0" fontId="4" fillId="4" borderId="14"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0" fillId="0" borderId="15" xfId="0" applyBorder="1" applyAlignment="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14" sqref="E14"/>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86"/>
      <c r="B2" s="87" t="s">
        <v>51</v>
      </c>
      <c r="C2" s="87"/>
      <c r="D2" s="87"/>
      <c r="E2" s="87"/>
    </row>
    <row r="3" spans="1:5" x14ac:dyDescent="0.25">
      <c r="A3" s="86"/>
      <c r="B3" s="87"/>
      <c r="C3" s="87"/>
      <c r="D3" s="87"/>
      <c r="E3" s="87"/>
    </row>
    <row r="4" spans="1:5" ht="22.5" customHeight="1" x14ac:dyDescent="0.25">
      <c r="B4" s="87"/>
      <c r="C4" s="87"/>
      <c r="D4" s="87"/>
      <c r="E4" s="87"/>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86"/>
      <c r="B12" s="88" t="s">
        <v>0</v>
      </c>
      <c r="D12" s="12" t="s">
        <v>1</v>
      </c>
      <c r="E12" s="13"/>
    </row>
    <row r="13" spans="1:5" x14ac:dyDescent="0.25">
      <c r="A13" s="86"/>
      <c r="B13" s="88"/>
      <c r="D13" s="14" t="s">
        <v>2</v>
      </c>
    </row>
    <row r="14" spans="1:5" x14ac:dyDescent="0.25">
      <c r="A14" s="86"/>
      <c r="B14" s="88"/>
    </row>
    <row r="15" spans="1:5" x14ac:dyDescent="0.25">
      <c r="A15" s="86"/>
      <c r="B15" s="88"/>
    </row>
    <row r="16" spans="1:5" x14ac:dyDescent="0.25">
      <c r="A16" s="86"/>
      <c r="B16" s="88"/>
    </row>
    <row r="17" spans="1:5" x14ac:dyDescent="0.25">
      <c r="B17" s="88"/>
    </row>
    <row r="19" spans="1:5" x14ac:dyDescent="0.25">
      <c r="B19" s="8"/>
      <c r="C19" s="8"/>
      <c r="D19" s="8"/>
      <c r="E19" s="8"/>
    </row>
    <row r="20" spans="1:5" x14ac:dyDescent="0.25">
      <c r="B20" s="8"/>
      <c r="C20" s="8"/>
      <c r="D20" s="8"/>
      <c r="E20" s="8"/>
    </row>
    <row r="23" spans="1:5" ht="12.75" customHeight="1" x14ac:dyDescent="0.25">
      <c r="A23" s="86"/>
      <c r="B23" s="89" t="s">
        <v>52</v>
      </c>
      <c r="C23" s="89"/>
      <c r="D23" s="89"/>
      <c r="E23" s="89"/>
    </row>
    <row r="24" spans="1:5" ht="12.75" customHeight="1" x14ac:dyDescent="0.25">
      <c r="A24" s="86"/>
      <c r="B24" s="89"/>
      <c r="C24" s="89"/>
      <c r="D24" s="89"/>
      <c r="E24" s="89"/>
    </row>
    <row r="25" spans="1:5" ht="12.75" customHeight="1" x14ac:dyDescent="0.25">
      <c r="A25" s="86"/>
      <c r="B25" s="89"/>
      <c r="C25" s="89"/>
      <c r="D25" s="89"/>
      <c r="E25" s="89"/>
    </row>
    <row r="26" spans="1:5" ht="12.75" customHeight="1" x14ac:dyDescent="0.25">
      <c r="A26" s="86"/>
      <c r="B26" s="89"/>
      <c r="C26" s="89"/>
      <c r="D26" s="89"/>
      <c r="E26" s="89"/>
    </row>
    <row r="27" spans="1:5" x14ac:dyDescent="0.25">
      <c r="A27" s="86"/>
      <c r="B27" s="89"/>
      <c r="C27" s="89"/>
      <c r="D27" s="89"/>
      <c r="E27" s="89"/>
    </row>
    <row r="28" spans="1:5" ht="15" customHeight="1" x14ac:dyDescent="0.25">
      <c r="B28" s="89"/>
      <c r="C28" s="89"/>
      <c r="D28" s="89"/>
      <c r="E28" s="89"/>
    </row>
    <row r="29" spans="1:5" x14ac:dyDescent="0.25">
      <c r="B29" s="15"/>
      <c r="C29" s="15"/>
      <c r="D29" s="15"/>
      <c r="E29" s="15"/>
    </row>
    <row r="30" spans="1:5" x14ac:dyDescent="0.25">
      <c r="B30" s="89" t="s">
        <v>3</v>
      </c>
      <c r="C30" s="89"/>
      <c r="D30" s="89"/>
      <c r="E30" s="89"/>
    </row>
    <row r="31" spans="1:5" x14ac:dyDescent="0.25">
      <c r="B31" s="89"/>
      <c r="C31" s="89"/>
      <c r="D31" s="89"/>
      <c r="E31" s="89"/>
    </row>
    <row r="32" spans="1:5" x14ac:dyDescent="0.25">
      <c r="B32" s="89"/>
      <c r="C32" s="89"/>
      <c r="D32" s="89"/>
      <c r="E32" s="89"/>
    </row>
    <row r="33" spans="2:5" x14ac:dyDescent="0.25">
      <c r="C33" s="7"/>
    </row>
    <row r="34" spans="2:5" x14ac:dyDescent="0.25">
      <c r="B34" s="11" t="s">
        <v>4</v>
      </c>
      <c r="C34" s="7"/>
    </row>
    <row r="41" spans="2:5" x14ac:dyDescent="0.25">
      <c r="B41" s="16"/>
      <c r="D41" s="90"/>
      <c r="E41" s="90"/>
    </row>
    <row r="42" spans="2:5" x14ac:dyDescent="0.25">
      <c r="B42" s="7" t="s">
        <v>5</v>
      </c>
      <c r="D42" s="91" t="s">
        <v>6</v>
      </c>
      <c r="E42" s="91"/>
    </row>
    <row r="43" spans="2:5" x14ac:dyDescent="0.25">
      <c r="E43" s="6"/>
    </row>
    <row r="44" spans="2:5" x14ac:dyDescent="0.25">
      <c r="E44" s="6"/>
    </row>
    <row r="45" spans="2:5" x14ac:dyDescent="0.25">
      <c r="E45" s="6"/>
    </row>
    <row r="46" spans="2:5" x14ac:dyDescent="0.25">
      <c r="E46" s="6"/>
    </row>
    <row r="47" spans="2:5" ht="12.75" customHeight="1" x14ac:dyDescent="0.25">
      <c r="B47" s="17"/>
      <c r="D47" s="92"/>
      <c r="E47" s="92"/>
    </row>
    <row r="48" spans="2:5" x14ac:dyDescent="0.25">
      <c r="B48" s="7" t="s">
        <v>7</v>
      </c>
      <c r="D48" s="93" t="s">
        <v>8</v>
      </c>
      <c r="E48" s="93"/>
    </row>
    <row r="49" spans="1:6" x14ac:dyDescent="0.25">
      <c r="D49" s="83"/>
      <c r="E49" s="83"/>
    </row>
    <row r="55" spans="1:6" x14ac:dyDescent="0.25">
      <c r="B55" s="18" t="s">
        <v>9</v>
      </c>
      <c r="C55" s="11" t="s">
        <v>10</v>
      </c>
      <c r="D55" s="81"/>
      <c r="E55" s="81"/>
    </row>
    <row r="57" spans="1:6" x14ac:dyDescent="0.25">
      <c r="C57" s="11" t="s">
        <v>11</v>
      </c>
      <c r="D57" s="81"/>
      <c r="E57" s="81"/>
    </row>
    <row r="58" spans="1:6" ht="14.25" x14ac:dyDescent="0.25">
      <c r="A58" s="18"/>
      <c r="F58" s="19"/>
    </row>
    <row r="59" spans="1:6" ht="14.25" x14ac:dyDescent="0.25">
      <c r="A59" s="18"/>
      <c r="C59" s="11" t="s">
        <v>12</v>
      </c>
      <c r="D59" s="81"/>
      <c r="E59" s="81"/>
      <c r="F59" s="19"/>
    </row>
    <row r="60" spans="1:6" ht="14.25" x14ac:dyDescent="0.25">
      <c r="A60" s="18"/>
      <c r="F60" s="19"/>
    </row>
    <row r="61" spans="1:6" ht="14.25" x14ac:dyDescent="0.25">
      <c r="A61" s="18"/>
      <c r="C61" s="11" t="s">
        <v>13</v>
      </c>
      <c r="D61" s="82"/>
      <c r="E61" s="82"/>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3"/>
      <c r="C86" s="26"/>
      <c r="D86" s="26"/>
      <c r="E86" s="26"/>
    </row>
    <row r="87" spans="1:6" x14ac:dyDescent="0.25">
      <c r="A87" s="18"/>
      <c r="B87" s="83"/>
      <c r="C87" s="26"/>
      <c r="D87" s="26"/>
      <c r="E87" s="26"/>
    </row>
    <row r="88" spans="1:6" x14ac:dyDescent="0.25">
      <c r="A88" s="18"/>
      <c r="B88" s="20"/>
      <c r="C88" s="26"/>
      <c r="D88" s="26"/>
      <c r="E88" s="26"/>
    </row>
    <row r="89" spans="1:6" x14ac:dyDescent="0.25">
      <c r="A89" s="18"/>
      <c r="B89" s="20"/>
      <c r="C89" s="26"/>
      <c r="D89" s="26"/>
      <c r="E89" s="26"/>
    </row>
    <row r="90" spans="1:6" x14ac:dyDescent="0.25">
      <c r="A90" s="18"/>
      <c r="B90" s="83"/>
      <c r="C90" s="84"/>
      <c r="D90" s="85"/>
      <c r="E90" s="26"/>
    </row>
    <row r="91" spans="1:6" x14ac:dyDescent="0.25">
      <c r="A91" s="18"/>
      <c r="B91" s="83"/>
      <c r="C91" s="84"/>
      <c r="D91" s="85"/>
      <c r="E91" s="26"/>
    </row>
    <row r="92" spans="1:6" x14ac:dyDescent="0.25">
      <c r="A92" s="18"/>
      <c r="B92" s="83"/>
      <c r="C92" s="84"/>
      <c r="D92" s="85"/>
      <c r="E92" s="26"/>
    </row>
    <row r="93" spans="1:6" x14ac:dyDescent="0.25">
      <c r="A93" s="18"/>
      <c r="B93" s="83"/>
      <c r="C93" s="84"/>
      <c r="D93" s="85"/>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Ai30R1rcJn/n2yBIgt0Ws9ieKRMAPMaetJlafPQaKkT/us6JhqvOBVW6LAQ0jw7qKNDI+9BfTcbMhKr4ezzlfw==" saltValue="tZcS+uaRCorZswY6njFtSQ=="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9"/>
  <sheetViews>
    <sheetView showGridLines="0" zoomScale="50" zoomScaleNormal="61" workbookViewId="0">
      <selection activeCell="S29" sqref="S29"/>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8554687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23.42578125" style="1" customWidth="1"/>
    <col min="19" max="19" width="26.7109375" style="1" customWidth="1"/>
    <col min="20" max="20" width="5.7109375" style="2" customWidth="1"/>
    <col min="21" max="21" width="15.7109375" style="2" customWidth="1"/>
    <col min="22" max="22" width="21" style="2" customWidth="1"/>
    <col min="23" max="23" width="2" style="2" customWidth="1"/>
    <col min="24" max="24" width="20.140625" style="2" customWidth="1"/>
    <col min="25" max="16384" width="20.7109375" style="2"/>
  </cols>
  <sheetData>
    <row r="1" spans="2:36" s="29" customFormat="1" ht="8.25" x14ac:dyDescent="0.25">
      <c r="B1" s="28"/>
      <c r="C1" s="28"/>
      <c r="D1" s="28"/>
      <c r="E1" s="28"/>
      <c r="F1" s="28"/>
      <c r="G1" s="28"/>
      <c r="H1" s="28"/>
      <c r="I1" s="28"/>
      <c r="J1" s="28"/>
      <c r="K1" s="28"/>
      <c r="L1" s="28"/>
      <c r="M1" s="28"/>
      <c r="N1" s="28"/>
      <c r="O1" s="28"/>
      <c r="P1" s="28"/>
      <c r="Q1" s="28"/>
      <c r="R1" s="28"/>
      <c r="S1" s="28"/>
      <c r="U1" s="30"/>
      <c r="V1" s="30"/>
      <c r="W1" s="30"/>
      <c r="X1" s="30"/>
      <c r="Y1" s="30"/>
      <c r="Z1" s="30"/>
      <c r="AA1" s="30"/>
      <c r="AB1" s="30"/>
      <c r="AC1" s="30"/>
      <c r="AD1" s="30"/>
    </row>
    <row r="2" spans="2:36" ht="15" x14ac:dyDescent="0.25">
      <c r="B2" s="139" t="s">
        <v>14</v>
      </c>
      <c r="C2" s="139"/>
      <c r="D2" s="139"/>
      <c r="E2" s="139"/>
      <c r="F2" s="139"/>
      <c r="G2" s="139"/>
      <c r="H2" s="139"/>
      <c r="I2" s="139"/>
      <c r="J2" s="139"/>
      <c r="K2" s="139"/>
      <c r="L2" s="139"/>
      <c r="M2" s="139"/>
      <c r="N2" s="139"/>
      <c r="O2" s="139"/>
      <c r="P2" s="139"/>
      <c r="Q2" s="139"/>
      <c r="R2" s="139"/>
      <c r="S2" s="139"/>
      <c r="T2" s="139"/>
      <c r="U2" s="5"/>
      <c r="V2" s="5"/>
      <c r="W2" s="5"/>
      <c r="X2" s="5"/>
      <c r="Y2" s="5"/>
      <c r="Z2" s="5"/>
      <c r="AA2" s="5"/>
      <c r="AB2" s="5"/>
      <c r="AC2" s="5"/>
      <c r="AD2" s="5"/>
    </row>
    <row r="3" spans="2:36" s="29" customFormat="1" ht="9" thickBot="1" x14ac:dyDescent="0.3">
      <c r="U3" s="30"/>
      <c r="V3" s="30"/>
      <c r="W3" s="30"/>
      <c r="X3" s="30"/>
      <c r="Y3" s="30"/>
      <c r="Z3" s="30"/>
      <c r="AA3" s="30"/>
      <c r="AB3" s="30"/>
      <c r="AC3" s="30"/>
      <c r="AD3" s="30"/>
      <c r="AJ3" s="28"/>
    </row>
    <row r="4" spans="2:36" s="3" customFormat="1" ht="12.75" customHeight="1" x14ac:dyDescent="0.25">
      <c r="B4" s="140" t="s">
        <v>53</v>
      </c>
      <c r="C4" s="141"/>
      <c r="D4" s="141"/>
      <c r="E4" s="141"/>
      <c r="F4" s="142"/>
      <c r="G4" s="5"/>
      <c r="H4" s="140" t="s">
        <v>15</v>
      </c>
      <c r="I4" s="141"/>
      <c r="J4" s="141"/>
      <c r="K4" s="142"/>
      <c r="L4" s="5"/>
      <c r="M4" s="31" t="s">
        <v>16</v>
      </c>
      <c r="N4" s="32"/>
      <c r="O4" s="32"/>
      <c r="P4" s="32"/>
      <c r="Q4" s="33"/>
      <c r="R4" s="29"/>
      <c r="S4" s="29"/>
      <c r="T4" s="29"/>
      <c r="U4" s="34"/>
      <c r="V4" s="34"/>
      <c r="W4" s="34"/>
      <c r="X4" s="34"/>
      <c r="Y4" s="34"/>
      <c r="Z4" s="5"/>
      <c r="AA4" s="5"/>
      <c r="AB4" s="5"/>
      <c r="AH4" s="5"/>
    </row>
    <row r="5" spans="2:36" s="34" customFormat="1" ht="8.25" x14ac:dyDescent="0.25">
      <c r="B5" s="35"/>
      <c r="C5" s="30"/>
      <c r="D5" s="30"/>
      <c r="E5" s="30"/>
      <c r="F5" s="36"/>
      <c r="G5" s="30"/>
      <c r="H5" s="35"/>
      <c r="I5" s="30"/>
      <c r="J5" s="30"/>
      <c r="K5" s="36"/>
      <c r="L5" s="30"/>
      <c r="M5" s="35"/>
      <c r="N5" s="30"/>
      <c r="O5" s="30"/>
      <c r="P5" s="30"/>
      <c r="Q5" s="36"/>
      <c r="R5" s="29"/>
      <c r="S5" s="29"/>
      <c r="T5" s="29"/>
      <c r="Z5" s="30"/>
      <c r="AA5" s="30"/>
      <c r="AB5" s="30"/>
      <c r="AH5" s="30"/>
    </row>
    <row r="6" spans="2:36" s="3" customFormat="1" ht="12.75" customHeight="1" x14ac:dyDescent="0.25">
      <c r="B6" s="129" t="s">
        <v>54</v>
      </c>
      <c r="C6" s="143"/>
      <c r="D6" s="130"/>
      <c r="E6" s="130"/>
      <c r="F6" s="37"/>
      <c r="G6" s="5"/>
      <c r="H6" s="129" t="s">
        <v>17</v>
      </c>
      <c r="I6" s="130"/>
      <c r="J6" s="130"/>
      <c r="K6" s="37"/>
      <c r="L6" s="5"/>
      <c r="M6" s="38" t="s">
        <v>17</v>
      </c>
      <c r="N6" s="39"/>
      <c r="O6" s="40"/>
      <c r="P6" s="40"/>
      <c r="Q6" s="41"/>
      <c r="R6" s="29"/>
      <c r="S6" s="29"/>
      <c r="T6" s="29"/>
      <c r="U6" s="34"/>
      <c r="V6" s="34"/>
      <c r="W6" s="34"/>
      <c r="X6" s="34"/>
      <c r="Y6" s="34"/>
      <c r="Z6" s="5"/>
      <c r="AA6" s="5"/>
      <c r="AB6" s="5"/>
      <c r="AH6" s="5"/>
    </row>
    <row r="7" spans="2:36" s="3" customFormat="1" x14ac:dyDescent="0.25">
      <c r="B7" s="129"/>
      <c r="C7" s="143"/>
      <c r="D7" s="131"/>
      <c r="E7" s="131"/>
      <c r="F7" s="37"/>
      <c r="G7" s="5"/>
      <c r="H7" s="129"/>
      <c r="I7" s="131"/>
      <c r="J7" s="131"/>
      <c r="K7" s="37"/>
      <c r="L7" s="5"/>
      <c r="M7" s="38"/>
      <c r="N7" s="39"/>
      <c r="O7" s="42"/>
      <c r="P7" s="42"/>
      <c r="Q7" s="43"/>
      <c r="R7" s="29"/>
      <c r="S7" s="29"/>
      <c r="T7" s="29"/>
      <c r="U7" s="34"/>
      <c r="V7" s="34"/>
      <c r="W7" s="34"/>
      <c r="X7" s="34"/>
      <c r="Y7" s="34"/>
      <c r="Z7" s="5"/>
      <c r="AA7" s="5"/>
      <c r="AB7" s="5"/>
      <c r="AH7" s="5"/>
    </row>
    <row r="8" spans="2:36" s="34" customFormat="1" ht="8.25" x14ac:dyDescent="0.25">
      <c r="B8" s="35"/>
      <c r="C8" s="30"/>
      <c r="D8" s="30"/>
      <c r="E8" s="30"/>
      <c r="F8" s="36"/>
      <c r="G8" s="30"/>
      <c r="H8" s="35"/>
      <c r="I8" s="44"/>
      <c r="J8" s="44"/>
      <c r="K8" s="36"/>
      <c r="L8" s="30"/>
      <c r="M8" s="35"/>
      <c r="N8" s="30"/>
      <c r="O8" s="44"/>
      <c r="P8" s="44"/>
      <c r="Q8" s="45"/>
      <c r="R8" s="29"/>
      <c r="S8" s="29"/>
      <c r="T8" s="29"/>
      <c r="AB8" s="30"/>
      <c r="AH8" s="30"/>
    </row>
    <row r="9" spans="2:36" s="3" customFormat="1" ht="12.75" customHeight="1" x14ac:dyDescent="0.25">
      <c r="B9" s="46"/>
      <c r="C9" s="5"/>
      <c r="D9" s="5"/>
      <c r="E9" s="5"/>
      <c r="F9" s="37"/>
      <c r="G9" s="5"/>
      <c r="H9" s="129" t="s">
        <v>1</v>
      </c>
      <c r="I9" s="130"/>
      <c r="J9" s="130"/>
      <c r="K9" s="37"/>
      <c r="L9" s="5"/>
      <c r="M9" s="38" t="s">
        <v>18</v>
      </c>
      <c r="N9" s="39"/>
      <c r="O9" s="40"/>
      <c r="P9" s="40"/>
      <c r="Q9" s="41"/>
      <c r="R9" s="29"/>
      <c r="S9" s="29"/>
      <c r="T9" s="29"/>
      <c r="U9" s="5"/>
      <c r="V9" s="2"/>
      <c r="W9" s="2"/>
      <c r="X9" s="2"/>
      <c r="Y9" s="34"/>
      <c r="AB9" s="5"/>
      <c r="AH9" s="5"/>
    </row>
    <row r="10" spans="2:36" s="3" customFormat="1" x14ac:dyDescent="0.25">
      <c r="B10" s="46"/>
      <c r="C10" s="5"/>
      <c r="D10" s="5"/>
      <c r="E10" s="5"/>
      <c r="F10" s="37"/>
      <c r="G10" s="5"/>
      <c r="H10" s="129"/>
      <c r="I10" s="131"/>
      <c r="J10" s="131"/>
      <c r="K10" s="37"/>
      <c r="L10" s="5"/>
      <c r="M10" s="38"/>
      <c r="N10" s="39"/>
      <c r="O10" s="42"/>
      <c r="P10" s="42"/>
      <c r="Q10" s="43"/>
      <c r="R10" s="29"/>
      <c r="S10" s="29"/>
      <c r="T10" s="29"/>
      <c r="U10" s="5"/>
      <c r="V10" s="2"/>
      <c r="W10" s="2"/>
      <c r="X10" s="2"/>
      <c r="Y10" s="2"/>
      <c r="Z10" s="34"/>
      <c r="AA10" s="34"/>
      <c r="AD10" s="5"/>
      <c r="AJ10" s="5"/>
    </row>
    <row r="11" spans="2:36" s="34" customFormat="1" x14ac:dyDescent="0.25">
      <c r="B11" s="35"/>
      <c r="C11" s="30"/>
      <c r="D11" s="30"/>
      <c r="E11" s="30"/>
      <c r="F11" s="36"/>
      <c r="G11" s="30"/>
      <c r="H11" s="35"/>
      <c r="I11" s="30"/>
      <c r="J11" s="30"/>
      <c r="K11" s="36"/>
      <c r="L11" s="30"/>
      <c r="M11" s="35"/>
      <c r="N11" s="30"/>
      <c r="O11" s="44"/>
      <c r="P11" s="44"/>
      <c r="Q11" s="45"/>
      <c r="R11" s="29"/>
      <c r="S11" s="29"/>
      <c r="T11" s="29"/>
      <c r="U11" s="30"/>
      <c r="V11" s="2"/>
      <c r="W11" s="2"/>
      <c r="X11" s="2"/>
      <c r="Y11" s="2"/>
      <c r="AD11" s="30"/>
      <c r="AJ11" s="30"/>
    </row>
    <row r="12" spans="2:36" s="3" customFormat="1" x14ac:dyDescent="0.25">
      <c r="B12" s="46"/>
      <c r="C12" s="5"/>
      <c r="D12" s="5"/>
      <c r="E12" s="5"/>
      <c r="F12" s="37"/>
      <c r="G12" s="5"/>
      <c r="H12" s="46"/>
      <c r="I12" s="5"/>
      <c r="J12" s="5"/>
      <c r="K12" s="37"/>
      <c r="L12" s="5"/>
      <c r="M12" s="38" t="s">
        <v>19</v>
      </c>
      <c r="N12" s="39"/>
      <c r="O12" s="40"/>
      <c r="P12" s="40"/>
      <c r="Q12" s="41"/>
      <c r="R12" s="29"/>
      <c r="S12" s="29"/>
      <c r="T12" s="29"/>
      <c r="U12" s="5"/>
      <c r="V12" s="2"/>
      <c r="W12" s="2"/>
      <c r="X12" s="2"/>
      <c r="Y12" s="2"/>
      <c r="Z12" s="2"/>
      <c r="AA12" s="2"/>
      <c r="AD12" s="5"/>
      <c r="AJ12" s="5"/>
    </row>
    <row r="13" spans="2:36" s="3" customFormat="1" x14ac:dyDescent="0.25">
      <c r="B13" s="46"/>
      <c r="C13" s="5"/>
      <c r="D13" s="5"/>
      <c r="E13" s="5"/>
      <c r="F13" s="37"/>
      <c r="G13" s="5"/>
      <c r="H13" s="46"/>
      <c r="I13" s="5"/>
      <c r="J13" s="5"/>
      <c r="K13" s="37"/>
      <c r="L13" s="5"/>
      <c r="M13" s="38"/>
      <c r="N13" s="39"/>
      <c r="O13" s="42"/>
      <c r="P13" s="42"/>
      <c r="Q13" s="43"/>
      <c r="R13" s="29"/>
      <c r="S13" s="29"/>
      <c r="T13" s="29"/>
      <c r="U13" s="5"/>
      <c r="V13" s="2"/>
      <c r="W13" s="2"/>
      <c r="X13" s="2"/>
      <c r="Y13" s="2"/>
      <c r="Z13" s="2"/>
      <c r="AA13" s="2"/>
      <c r="AD13" s="5"/>
      <c r="AJ13" s="5"/>
    </row>
    <row r="14" spans="2:36" s="34" customFormat="1" ht="13.5" thickBot="1" x14ac:dyDescent="0.3">
      <c r="B14" s="47"/>
      <c r="C14" s="48"/>
      <c r="D14" s="48"/>
      <c r="E14" s="48"/>
      <c r="F14" s="49"/>
      <c r="G14" s="30"/>
      <c r="H14" s="47"/>
      <c r="I14" s="48"/>
      <c r="J14" s="48"/>
      <c r="K14" s="49"/>
      <c r="L14" s="30"/>
      <c r="M14" s="47"/>
      <c r="N14" s="48"/>
      <c r="O14" s="48"/>
      <c r="P14" s="48"/>
      <c r="Q14" s="49"/>
      <c r="R14" s="29"/>
      <c r="S14" s="29"/>
      <c r="T14" s="29"/>
      <c r="U14" s="30"/>
      <c r="V14" s="2"/>
      <c r="W14" s="2"/>
      <c r="X14" s="2"/>
      <c r="Y14" s="2"/>
      <c r="Z14" s="2"/>
      <c r="AA14" s="2"/>
    </row>
    <row r="15" spans="2:36" x14ac:dyDescent="0.25">
      <c r="I15" s="2"/>
      <c r="J15" s="2"/>
      <c r="K15" s="2"/>
      <c r="L15" s="2"/>
      <c r="M15" s="2"/>
      <c r="N15" s="2"/>
      <c r="O15" s="2"/>
      <c r="P15" s="2"/>
      <c r="Q15" s="2"/>
      <c r="R15" s="2"/>
      <c r="S15" s="2"/>
    </row>
    <row r="16" spans="2:36" ht="51.75" customHeight="1" x14ac:dyDescent="0.25">
      <c r="B16" s="132" t="s">
        <v>20</v>
      </c>
      <c r="C16" s="135" t="s">
        <v>21</v>
      </c>
      <c r="D16" s="136"/>
      <c r="E16" s="136"/>
      <c r="F16" s="136"/>
      <c r="G16" s="136"/>
      <c r="H16" s="137"/>
      <c r="I16" s="135" t="s">
        <v>22</v>
      </c>
      <c r="J16" s="136"/>
      <c r="K16" s="136"/>
      <c r="L16" s="136"/>
      <c r="M16" s="136"/>
      <c r="N16" s="136"/>
      <c r="O16" s="138"/>
      <c r="P16" s="135" t="s">
        <v>23</v>
      </c>
      <c r="Q16" s="136"/>
      <c r="R16" s="135" t="s">
        <v>24</v>
      </c>
      <c r="S16" s="137" t="s">
        <v>25</v>
      </c>
      <c r="T16" s="3" t="s">
        <v>26</v>
      </c>
    </row>
    <row r="17" spans="1:21" ht="102.75" customHeight="1" x14ac:dyDescent="0.25">
      <c r="B17" s="133"/>
      <c r="C17" s="144" t="s">
        <v>27</v>
      </c>
      <c r="D17" s="145"/>
      <c r="E17" s="146" t="s">
        <v>28</v>
      </c>
      <c r="F17" s="147"/>
      <c r="G17" s="147"/>
      <c r="H17" s="148"/>
      <c r="I17" s="50" t="s">
        <v>29</v>
      </c>
      <c r="J17" s="149" t="s">
        <v>30</v>
      </c>
      <c r="K17" s="150"/>
      <c r="L17" s="151"/>
      <c r="M17" s="152" t="s">
        <v>31</v>
      </c>
      <c r="N17" s="153"/>
      <c r="O17" s="51" t="s">
        <v>32</v>
      </c>
      <c r="P17" s="52" t="s">
        <v>33</v>
      </c>
      <c r="Q17" s="53" t="s">
        <v>55</v>
      </c>
      <c r="R17" s="52" t="s">
        <v>35</v>
      </c>
      <c r="S17" s="53" t="s">
        <v>56</v>
      </c>
      <c r="T17" s="54" t="s">
        <v>37</v>
      </c>
    </row>
    <row r="18" spans="1:21" s="59" customFormat="1" ht="13.5" x14ac:dyDescent="0.25">
      <c r="A18" s="55"/>
      <c r="B18" s="134"/>
      <c r="C18" s="154" t="s">
        <v>38</v>
      </c>
      <c r="D18" s="155"/>
      <c r="E18" s="156" t="s">
        <v>39</v>
      </c>
      <c r="F18" s="157"/>
      <c r="G18" s="157"/>
      <c r="H18" s="158"/>
      <c r="I18" s="56" t="s">
        <v>40</v>
      </c>
      <c r="J18" s="159" t="s">
        <v>41</v>
      </c>
      <c r="K18" s="160"/>
      <c r="L18" s="161"/>
      <c r="M18" s="159" t="s">
        <v>42</v>
      </c>
      <c r="N18" s="160"/>
      <c r="O18" s="57" t="s">
        <v>43</v>
      </c>
      <c r="P18" s="58" t="s">
        <v>44</v>
      </c>
      <c r="Q18" s="57" t="s">
        <v>45</v>
      </c>
      <c r="R18" s="58" t="s">
        <v>46</v>
      </c>
      <c r="S18" s="57" t="s">
        <v>47</v>
      </c>
    </row>
    <row r="19" spans="1:21" ht="23.25" x14ac:dyDescent="0.25">
      <c r="A19" s="4"/>
      <c r="B19" s="60">
        <v>1</v>
      </c>
      <c r="C19" s="121"/>
      <c r="D19" s="122"/>
      <c r="E19" s="123"/>
      <c r="F19" s="124"/>
      <c r="G19" s="124"/>
      <c r="H19" s="125"/>
      <c r="I19" s="61"/>
      <c r="J19" s="126"/>
      <c r="K19" s="127"/>
      <c r="L19" s="128"/>
      <c r="M19" s="118"/>
      <c r="N19" s="119"/>
      <c r="O19" s="62">
        <f>I19-(J19+M19)</f>
        <v>0</v>
      </c>
      <c r="P19" s="63"/>
      <c r="Q19" s="64">
        <f>P19*0.6</f>
        <v>0</v>
      </c>
      <c r="R19" s="65">
        <f>O19-P19</f>
        <v>0</v>
      </c>
      <c r="S19" s="64">
        <f>R19*2</f>
        <v>0</v>
      </c>
      <c r="T19" s="66"/>
    </row>
    <row r="20" spans="1:21" ht="23.25" x14ac:dyDescent="0.25">
      <c r="A20" s="4"/>
      <c r="B20" s="67">
        <v>2</v>
      </c>
      <c r="C20" s="113"/>
      <c r="D20" s="114"/>
      <c r="E20" s="115"/>
      <c r="F20" s="116"/>
      <c r="G20" s="116"/>
      <c r="H20" s="117"/>
      <c r="I20" s="68"/>
      <c r="J20" s="118"/>
      <c r="K20" s="119"/>
      <c r="L20" s="120"/>
      <c r="M20" s="118"/>
      <c r="N20" s="119"/>
      <c r="O20" s="62">
        <f t="shared" ref="O20:O64" si="0">I20-(J20+M20)</f>
        <v>0</v>
      </c>
      <c r="P20" s="63"/>
      <c r="Q20" s="64">
        <f t="shared" ref="Q20:Q63" si="1">P20*0.6</f>
        <v>0</v>
      </c>
      <c r="R20" s="65">
        <f>O20-P20</f>
        <v>0</v>
      </c>
      <c r="S20" s="64">
        <f t="shared" ref="S20:S64" si="2">R20*2</f>
        <v>0</v>
      </c>
      <c r="T20" s="66"/>
    </row>
    <row r="21" spans="1:21" ht="23.25" x14ac:dyDescent="0.25">
      <c r="A21" s="4"/>
      <c r="B21" s="67">
        <v>3</v>
      </c>
      <c r="C21" s="113"/>
      <c r="D21" s="114"/>
      <c r="E21" s="115"/>
      <c r="F21" s="116"/>
      <c r="G21" s="116"/>
      <c r="H21" s="117"/>
      <c r="I21" s="68"/>
      <c r="J21" s="118"/>
      <c r="K21" s="119"/>
      <c r="L21" s="120"/>
      <c r="M21" s="118"/>
      <c r="N21" s="120"/>
      <c r="O21" s="62">
        <f t="shared" si="0"/>
        <v>0</v>
      </c>
      <c r="P21" s="63"/>
      <c r="Q21" s="64">
        <f t="shared" si="1"/>
        <v>0</v>
      </c>
      <c r="R21" s="65">
        <f t="shared" ref="R21:R64" si="3">O21-P21</f>
        <v>0</v>
      </c>
      <c r="S21" s="64">
        <f t="shared" si="2"/>
        <v>0</v>
      </c>
      <c r="T21" s="66"/>
      <c r="U21" s="69"/>
    </row>
    <row r="22" spans="1:21" ht="23.25" x14ac:dyDescent="0.25">
      <c r="A22" s="4"/>
      <c r="B22" s="67">
        <v>4</v>
      </c>
      <c r="C22" s="113"/>
      <c r="D22" s="114"/>
      <c r="E22" s="115"/>
      <c r="F22" s="116"/>
      <c r="G22" s="116"/>
      <c r="H22" s="117"/>
      <c r="I22" s="68"/>
      <c r="J22" s="118"/>
      <c r="K22" s="119"/>
      <c r="L22" s="120"/>
      <c r="M22" s="118"/>
      <c r="N22" s="120"/>
      <c r="O22" s="62">
        <f t="shared" si="0"/>
        <v>0</v>
      </c>
      <c r="P22" s="63"/>
      <c r="Q22" s="64">
        <f t="shared" si="1"/>
        <v>0</v>
      </c>
      <c r="R22" s="65">
        <f t="shared" si="3"/>
        <v>0</v>
      </c>
      <c r="S22" s="64">
        <f t="shared" si="2"/>
        <v>0</v>
      </c>
      <c r="T22" s="66"/>
    </row>
    <row r="23" spans="1:21" ht="23.25" x14ac:dyDescent="0.25">
      <c r="A23" s="4"/>
      <c r="B23" s="67">
        <v>5</v>
      </c>
      <c r="C23" s="113"/>
      <c r="D23" s="114"/>
      <c r="E23" s="115"/>
      <c r="F23" s="116"/>
      <c r="G23" s="116"/>
      <c r="H23" s="117"/>
      <c r="I23" s="68"/>
      <c r="J23" s="118"/>
      <c r="K23" s="119"/>
      <c r="L23" s="120"/>
      <c r="M23" s="118"/>
      <c r="N23" s="120"/>
      <c r="O23" s="62">
        <f t="shared" si="0"/>
        <v>0</v>
      </c>
      <c r="P23" s="63"/>
      <c r="Q23" s="64">
        <f t="shared" si="1"/>
        <v>0</v>
      </c>
      <c r="R23" s="65">
        <f t="shared" si="3"/>
        <v>0</v>
      </c>
      <c r="S23" s="64">
        <f t="shared" si="2"/>
        <v>0</v>
      </c>
      <c r="T23" s="66"/>
    </row>
    <row r="24" spans="1:21" ht="23.25" x14ac:dyDescent="0.25">
      <c r="A24" s="4"/>
      <c r="B24" s="67">
        <v>6</v>
      </c>
      <c r="C24" s="113"/>
      <c r="D24" s="114"/>
      <c r="E24" s="115"/>
      <c r="F24" s="116"/>
      <c r="G24" s="116"/>
      <c r="H24" s="117"/>
      <c r="I24" s="68"/>
      <c r="J24" s="118"/>
      <c r="K24" s="119"/>
      <c r="L24" s="120"/>
      <c r="M24" s="118"/>
      <c r="N24" s="120"/>
      <c r="O24" s="62">
        <f t="shared" si="0"/>
        <v>0</v>
      </c>
      <c r="P24" s="63"/>
      <c r="Q24" s="64">
        <f t="shared" si="1"/>
        <v>0</v>
      </c>
      <c r="R24" s="65">
        <f t="shared" si="3"/>
        <v>0</v>
      </c>
      <c r="S24" s="64">
        <f t="shared" si="2"/>
        <v>0</v>
      </c>
      <c r="T24" s="66"/>
    </row>
    <row r="25" spans="1:21" ht="23.25" x14ac:dyDescent="0.25">
      <c r="A25" s="4"/>
      <c r="B25" s="67">
        <v>7</v>
      </c>
      <c r="C25" s="113"/>
      <c r="D25" s="114"/>
      <c r="E25" s="115"/>
      <c r="F25" s="116"/>
      <c r="G25" s="116"/>
      <c r="H25" s="117"/>
      <c r="I25" s="68"/>
      <c r="J25" s="118"/>
      <c r="K25" s="119"/>
      <c r="L25" s="120"/>
      <c r="M25" s="118"/>
      <c r="N25" s="120"/>
      <c r="O25" s="62">
        <f t="shared" si="0"/>
        <v>0</v>
      </c>
      <c r="P25" s="63"/>
      <c r="Q25" s="64">
        <f t="shared" si="1"/>
        <v>0</v>
      </c>
      <c r="R25" s="65">
        <f t="shared" si="3"/>
        <v>0</v>
      </c>
      <c r="S25" s="64">
        <f t="shared" si="2"/>
        <v>0</v>
      </c>
      <c r="T25" s="66"/>
    </row>
    <row r="26" spans="1:21" ht="23.25" x14ac:dyDescent="0.25">
      <c r="A26" s="4"/>
      <c r="B26" s="67">
        <v>8</v>
      </c>
      <c r="C26" s="113"/>
      <c r="D26" s="114"/>
      <c r="E26" s="115"/>
      <c r="F26" s="116"/>
      <c r="G26" s="116"/>
      <c r="H26" s="117"/>
      <c r="I26" s="68"/>
      <c r="J26" s="118"/>
      <c r="K26" s="119"/>
      <c r="L26" s="120"/>
      <c r="M26" s="118"/>
      <c r="N26" s="120"/>
      <c r="O26" s="62">
        <f t="shared" si="0"/>
        <v>0</v>
      </c>
      <c r="P26" s="63"/>
      <c r="Q26" s="64">
        <f t="shared" si="1"/>
        <v>0</v>
      </c>
      <c r="R26" s="65">
        <f t="shared" si="3"/>
        <v>0</v>
      </c>
      <c r="S26" s="64">
        <f t="shared" si="2"/>
        <v>0</v>
      </c>
      <c r="T26" s="66"/>
    </row>
    <row r="27" spans="1:21" ht="23.25" x14ac:dyDescent="0.25">
      <c r="A27" s="4"/>
      <c r="B27" s="67">
        <v>9</v>
      </c>
      <c r="C27" s="113"/>
      <c r="D27" s="114"/>
      <c r="E27" s="115"/>
      <c r="F27" s="116"/>
      <c r="G27" s="116"/>
      <c r="H27" s="117"/>
      <c r="I27" s="68"/>
      <c r="J27" s="118"/>
      <c r="K27" s="119"/>
      <c r="L27" s="120"/>
      <c r="M27" s="118"/>
      <c r="N27" s="120"/>
      <c r="O27" s="62">
        <f t="shared" si="0"/>
        <v>0</v>
      </c>
      <c r="P27" s="63"/>
      <c r="Q27" s="64">
        <f t="shared" si="1"/>
        <v>0</v>
      </c>
      <c r="R27" s="65">
        <f t="shared" si="3"/>
        <v>0</v>
      </c>
      <c r="S27" s="64">
        <f t="shared" si="2"/>
        <v>0</v>
      </c>
      <c r="T27" s="66"/>
    </row>
    <row r="28" spans="1:21" ht="23.25" x14ac:dyDescent="0.25">
      <c r="A28" s="4"/>
      <c r="B28" s="67">
        <v>10</v>
      </c>
      <c r="C28" s="113"/>
      <c r="D28" s="114"/>
      <c r="E28" s="115"/>
      <c r="F28" s="116"/>
      <c r="G28" s="116"/>
      <c r="H28" s="117"/>
      <c r="I28" s="68"/>
      <c r="J28" s="118"/>
      <c r="K28" s="119"/>
      <c r="L28" s="120"/>
      <c r="M28" s="118"/>
      <c r="N28" s="120"/>
      <c r="O28" s="62">
        <f t="shared" si="0"/>
        <v>0</v>
      </c>
      <c r="P28" s="63"/>
      <c r="Q28" s="64">
        <f t="shared" si="1"/>
        <v>0</v>
      </c>
      <c r="R28" s="65">
        <f t="shared" si="3"/>
        <v>0</v>
      </c>
      <c r="S28" s="64">
        <f t="shared" si="2"/>
        <v>0</v>
      </c>
      <c r="T28" s="66"/>
    </row>
    <row r="29" spans="1:21" ht="23.25" outlineLevel="1" x14ac:dyDescent="0.25">
      <c r="A29" s="4"/>
      <c r="B29" s="67">
        <v>11</v>
      </c>
      <c r="C29" s="113"/>
      <c r="D29" s="114"/>
      <c r="E29" s="115"/>
      <c r="F29" s="116"/>
      <c r="G29" s="116"/>
      <c r="H29" s="117"/>
      <c r="I29" s="68"/>
      <c r="J29" s="118"/>
      <c r="K29" s="119"/>
      <c r="L29" s="120"/>
      <c r="M29" s="118"/>
      <c r="N29" s="120"/>
      <c r="O29" s="62">
        <f t="shared" si="0"/>
        <v>0</v>
      </c>
      <c r="P29" s="63"/>
      <c r="Q29" s="64">
        <f t="shared" si="1"/>
        <v>0</v>
      </c>
      <c r="R29" s="65">
        <f t="shared" si="3"/>
        <v>0</v>
      </c>
      <c r="S29" s="64">
        <f t="shared" si="2"/>
        <v>0</v>
      </c>
      <c r="T29" s="66"/>
    </row>
    <row r="30" spans="1:21" ht="23.25" outlineLevel="1" x14ac:dyDescent="0.25">
      <c r="A30" s="4"/>
      <c r="B30" s="67">
        <v>12</v>
      </c>
      <c r="C30" s="113"/>
      <c r="D30" s="114"/>
      <c r="E30" s="115"/>
      <c r="F30" s="116"/>
      <c r="G30" s="116"/>
      <c r="H30" s="117"/>
      <c r="I30" s="68"/>
      <c r="J30" s="118"/>
      <c r="K30" s="119"/>
      <c r="L30" s="120"/>
      <c r="M30" s="118"/>
      <c r="N30" s="120"/>
      <c r="O30" s="62">
        <f t="shared" si="0"/>
        <v>0</v>
      </c>
      <c r="P30" s="63"/>
      <c r="Q30" s="64">
        <f t="shared" si="1"/>
        <v>0</v>
      </c>
      <c r="R30" s="65">
        <f t="shared" si="3"/>
        <v>0</v>
      </c>
      <c r="S30" s="64">
        <f t="shared" si="2"/>
        <v>0</v>
      </c>
      <c r="T30" s="66"/>
    </row>
    <row r="31" spans="1:21" ht="23.25" outlineLevel="1" x14ac:dyDescent="0.25">
      <c r="A31" s="4"/>
      <c r="B31" s="67">
        <v>13</v>
      </c>
      <c r="C31" s="113"/>
      <c r="D31" s="114"/>
      <c r="E31" s="115"/>
      <c r="F31" s="116"/>
      <c r="G31" s="116"/>
      <c r="H31" s="117"/>
      <c r="I31" s="68"/>
      <c r="J31" s="118"/>
      <c r="K31" s="119"/>
      <c r="L31" s="120"/>
      <c r="M31" s="118"/>
      <c r="N31" s="120"/>
      <c r="O31" s="62">
        <f t="shared" si="0"/>
        <v>0</v>
      </c>
      <c r="P31" s="63"/>
      <c r="Q31" s="64">
        <f t="shared" si="1"/>
        <v>0</v>
      </c>
      <c r="R31" s="65">
        <f t="shared" si="3"/>
        <v>0</v>
      </c>
      <c r="S31" s="64">
        <f t="shared" si="2"/>
        <v>0</v>
      </c>
      <c r="T31" s="66"/>
    </row>
    <row r="32" spans="1:21" ht="23.25" outlineLevel="1" x14ac:dyDescent="0.25">
      <c r="A32" s="4"/>
      <c r="B32" s="67">
        <v>14</v>
      </c>
      <c r="C32" s="113"/>
      <c r="D32" s="114"/>
      <c r="E32" s="115"/>
      <c r="F32" s="116"/>
      <c r="G32" s="116"/>
      <c r="H32" s="117"/>
      <c r="I32" s="68"/>
      <c r="J32" s="118"/>
      <c r="K32" s="119"/>
      <c r="L32" s="120"/>
      <c r="M32" s="118"/>
      <c r="N32" s="120"/>
      <c r="O32" s="62">
        <f t="shared" si="0"/>
        <v>0</v>
      </c>
      <c r="P32" s="63"/>
      <c r="Q32" s="64">
        <f t="shared" si="1"/>
        <v>0</v>
      </c>
      <c r="R32" s="65">
        <f t="shared" si="3"/>
        <v>0</v>
      </c>
      <c r="S32" s="64">
        <f t="shared" si="2"/>
        <v>0</v>
      </c>
      <c r="T32" s="66"/>
    </row>
    <row r="33" spans="1:20" ht="23.25" outlineLevel="1" x14ac:dyDescent="0.25">
      <c r="A33" s="4"/>
      <c r="B33" s="67">
        <v>15</v>
      </c>
      <c r="C33" s="113"/>
      <c r="D33" s="114"/>
      <c r="E33" s="115"/>
      <c r="F33" s="116"/>
      <c r="G33" s="116"/>
      <c r="H33" s="117"/>
      <c r="I33" s="68"/>
      <c r="J33" s="118"/>
      <c r="K33" s="119"/>
      <c r="L33" s="120"/>
      <c r="M33" s="118"/>
      <c r="N33" s="120"/>
      <c r="O33" s="62">
        <f t="shared" si="0"/>
        <v>0</v>
      </c>
      <c r="P33" s="63"/>
      <c r="Q33" s="64">
        <f t="shared" si="1"/>
        <v>0</v>
      </c>
      <c r="R33" s="65">
        <f t="shared" si="3"/>
        <v>0</v>
      </c>
      <c r="S33" s="64">
        <f t="shared" si="2"/>
        <v>0</v>
      </c>
      <c r="T33" s="66"/>
    </row>
    <row r="34" spans="1:20" ht="23.25" outlineLevel="1" x14ac:dyDescent="0.25">
      <c r="A34" s="4"/>
      <c r="B34" s="67">
        <v>16</v>
      </c>
      <c r="C34" s="113"/>
      <c r="D34" s="114"/>
      <c r="E34" s="115"/>
      <c r="F34" s="116"/>
      <c r="G34" s="116"/>
      <c r="H34" s="117"/>
      <c r="I34" s="68"/>
      <c r="J34" s="118"/>
      <c r="K34" s="119"/>
      <c r="L34" s="120"/>
      <c r="M34" s="118"/>
      <c r="N34" s="120"/>
      <c r="O34" s="62">
        <f t="shared" si="0"/>
        <v>0</v>
      </c>
      <c r="P34" s="63"/>
      <c r="Q34" s="64">
        <f t="shared" si="1"/>
        <v>0</v>
      </c>
      <c r="R34" s="65">
        <f t="shared" si="3"/>
        <v>0</v>
      </c>
      <c r="S34" s="64">
        <f t="shared" si="2"/>
        <v>0</v>
      </c>
      <c r="T34" s="66"/>
    </row>
    <row r="35" spans="1:20" ht="23.25" outlineLevel="1" x14ac:dyDescent="0.25">
      <c r="A35" s="4"/>
      <c r="B35" s="67">
        <v>17</v>
      </c>
      <c r="C35" s="113"/>
      <c r="D35" s="114"/>
      <c r="E35" s="115"/>
      <c r="F35" s="116"/>
      <c r="G35" s="116"/>
      <c r="H35" s="117"/>
      <c r="I35" s="68"/>
      <c r="J35" s="118"/>
      <c r="K35" s="119"/>
      <c r="L35" s="120"/>
      <c r="M35" s="118"/>
      <c r="N35" s="120"/>
      <c r="O35" s="62">
        <f t="shared" si="0"/>
        <v>0</v>
      </c>
      <c r="P35" s="63"/>
      <c r="Q35" s="64">
        <f t="shared" si="1"/>
        <v>0</v>
      </c>
      <c r="R35" s="65">
        <f t="shared" si="3"/>
        <v>0</v>
      </c>
      <c r="S35" s="64">
        <f t="shared" si="2"/>
        <v>0</v>
      </c>
      <c r="T35" s="66"/>
    </row>
    <row r="36" spans="1:20" ht="23.25" outlineLevel="1" x14ac:dyDescent="0.25">
      <c r="A36" s="4"/>
      <c r="B36" s="67">
        <v>18</v>
      </c>
      <c r="C36" s="113"/>
      <c r="D36" s="114"/>
      <c r="E36" s="115"/>
      <c r="F36" s="116"/>
      <c r="G36" s="116"/>
      <c r="H36" s="117"/>
      <c r="I36" s="68"/>
      <c r="J36" s="118"/>
      <c r="K36" s="119"/>
      <c r="L36" s="120"/>
      <c r="M36" s="118"/>
      <c r="N36" s="120"/>
      <c r="O36" s="62">
        <f t="shared" si="0"/>
        <v>0</v>
      </c>
      <c r="P36" s="63"/>
      <c r="Q36" s="64">
        <f t="shared" si="1"/>
        <v>0</v>
      </c>
      <c r="R36" s="65">
        <f t="shared" si="3"/>
        <v>0</v>
      </c>
      <c r="S36" s="64">
        <f t="shared" si="2"/>
        <v>0</v>
      </c>
      <c r="T36" s="66"/>
    </row>
    <row r="37" spans="1:20" ht="23.25" outlineLevel="1" x14ac:dyDescent="0.25">
      <c r="A37" s="4"/>
      <c r="B37" s="67">
        <v>19</v>
      </c>
      <c r="C37" s="113"/>
      <c r="D37" s="114"/>
      <c r="E37" s="115"/>
      <c r="F37" s="116"/>
      <c r="G37" s="116"/>
      <c r="H37" s="117"/>
      <c r="I37" s="68"/>
      <c r="J37" s="118"/>
      <c r="K37" s="119"/>
      <c r="L37" s="120"/>
      <c r="M37" s="118"/>
      <c r="N37" s="120"/>
      <c r="O37" s="62">
        <f t="shared" si="0"/>
        <v>0</v>
      </c>
      <c r="P37" s="63"/>
      <c r="Q37" s="64">
        <f t="shared" si="1"/>
        <v>0</v>
      </c>
      <c r="R37" s="65">
        <f t="shared" si="3"/>
        <v>0</v>
      </c>
      <c r="S37" s="64">
        <f t="shared" si="2"/>
        <v>0</v>
      </c>
      <c r="T37" s="66"/>
    </row>
    <row r="38" spans="1:20" ht="23.25" outlineLevel="1" x14ac:dyDescent="0.25">
      <c r="A38" s="4"/>
      <c r="B38" s="67">
        <v>20</v>
      </c>
      <c r="C38" s="113"/>
      <c r="D38" s="114"/>
      <c r="E38" s="115"/>
      <c r="F38" s="116"/>
      <c r="G38" s="116"/>
      <c r="H38" s="117"/>
      <c r="I38" s="68"/>
      <c r="J38" s="118"/>
      <c r="K38" s="119"/>
      <c r="L38" s="120"/>
      <c r="M38" s="118"/>
      <c r="N38" s="120"/>
      <c r="O38" s="62">
        <f t="shared" si="0"/>
        <v>0</v>
      </c>
      <c r="P38" s="63"/>
      <c r="Q38" s="64">
        <f t="shared" si="1"/>
        <v>0</v>
      </c>
      <c r="R38" s="65">
        <f t="shared" si="3"/>
        <v>0</v>
      </c>
      <c r="S38" s="64">
        <f t="shared" si="2"/>
        <v>0</v>
      </c>
      <c r="T38" s="66"/>
    </row>
    <row r="39" spans="1:20" ht="23.25" outlineLevel="1" x14ac:dyDescent="0.25">
      <c r="A39" s="4"/>
      <c r="B39" s="67">
        <v>21</v>
      </c>
      <c r="C39" s="113"/>
      <c r="D39" s="114"/>
      <c r="E39" s="115"/>
      <c r="F39" s="116"/>
      <c r="G39" s="116"/>
      <c r="H39" s="117"/>
      <c r="I39" s="68"/>
      <c r="J39" s="118"/>
      <c r="K39" s="119"/>
      <c r="L39" s="120"/>
      <c r="M39" s="118"/>
      <c r="N39" s="120"/>
      <c r="O39" s="62">
        <f t="shared" si="0"/>
        <v>0</v>
      </c>
      <c r="P39" s="63"/>
      <c r="Q39" s="64">
        <f t="shared" si="1"/>
        <v>0</v>
      </c>
      <c r="R39" s="65">
        <f t="shared" si="3"/>
        <v>0</v>
      </c>
      <c r="S39" s="64">
        <f t="shared" si="2"/>
        <v>0</v>
      </c>
      <c r="T39" s="66"/>
    </row>
    <row r="40" spans="1:20" ht="23.25" outlineLevel="1" x14ac:dyDescent="0.25">
      <c r="A40" s="4"/>
      <c r="B40" s="67">
        <v>22</v>
      </c>
      <c r="C40" s="113"/>
      <c r="D40" s="114"/>
      <c r="E40" s="115"/>
      <c r="F40" s="116"/>
      <c r="G40" s="116"/>
      <c r="H40" s="117"/>
      <c r="I40" s="68"/>
      <c r="J40" s="118"/>
      <c r="K40" s="119"/>
      <c r="L40" s="120"/>
      <c r="M40" s="118"/>
      <c r="N40" s="120"/>
      <c r="O40" s="62">
        <f t="shared" si="0"/>
        <v>0</v>
      </c>
      <c r="P40" s="63"/>
      <c r="Q40" s="64">
        <f t="shared" si="1"/>
        <v>0</v>
      </c>
      <c r="R40" s="65">
        <f t="shared" si="3"/>
        <v>0</v>
      </c>
      <c r="S40" s="64">
        <f t="shared" si="2"/>
        <v>0</v>
      </c>
      <c r="T40" s="66"/>
    </row>
    <row r="41" spans="1:20" ht="23.25" outlineLevel="1" x14ac:dyDescent="0.25">
      <c r="A41" s="4"/>
      <c r="B41" s="67">
        <v>23</v>
      </c>
      <c r="C41" s="113"/>
      <c r="D41" s="114"/>
      <c r="E41" s="115"/>
      <c r="F41" s="116"/>
      <c r="G41" s="116"/>
      <c r="H41" s="117"/>
      <c r="I41" s="68"/>
      <c r="J41" s="118"/>
      <c r="K41" s="119"/>
      <c r="L41" s="120"/>
      <c r="M41" s="118"/>
      <c r="N41" s="120"/>
      <c r="O41" s="62">
        <f t="shared" si="0"/>
        <v>0</v>
      </c>
      <c r="P41" s="63"/>
      <c r="Q41" s="64">
        <f t="shared" si="1"/>
        <v>0</v>
      </c>
      <c r="R41" s="65">
        <f t="shared" si="3"/>
        <v>0</v>
      </c>
      <c r="S41" s="64">
        <f t="shared" si="2"/>
        <v>0</v>
      </c>
      <c r="T41" s="66"/>
    </row>
    <row r="42" spans="1:20" ht="23.25" outlineLevel="1" x14ac:dyDescent="0.25">
      <c r="A42" s="4"/>
      <c r="B42" s="67">
        <v>24</v>
      </c>
      <c r="C42" s="113"/>
      <c r="D42" s="114"/>
      <c r="E42" s="115"/>
      <c r="F42" s="116"/>
      <c r="G42" s="116"/>
      <c r="H42" s="117"/>
      <c r="I42" s="68"/>
      <c r="J42" s="118"/>
      <c r="K42" s="119"/>
      <c r="L42" s="120"/>
      <c r="M42" s="118"/>
      <c r="N42" s="120"/>
      <c r="O42" s="62">
        <f t="shared" si="0"/>
        <v>0</v>
      </c>
      <c r="P42" s="63"/>
      <c r="Q42" s="64">
        <f t="shared" si="1"/>
        <v>0</v>
      </c>
      <c r="R42" s="65">
        <f t="shared" si="3"/>
        <v>0</v>
      </c>
      <c r="S42" s="64">
        <f t="shared" si="2"/>
        <v>0</v>
      </c>
      <c r="T42" s="66"/>
    </row>
    <row r="43" spans="1:20" ht="23.25" outlineLevel="1" x14ac:dyDescent="0.25">
      <c r="A43" s="4"/>
      <c r="B43" s="67">
        <v>25</v>
      </c>
      <c r="C43" s="113"/>
      <c r="D43" s="114"/>
      <c r="E43" s="115"/>
      <c r="F43" s="116"/>
      <c r="G43" s="116"/>
      <c r="H43" s="117"/>
      <c r="I43" s="68"/>
      <c r="J43" s="118"/>
      <c r="K43" s="119"/>
      <c r="L43" s="120"/>
      <c r="M43" s="118"/>
      <c r="N43" s="120"/>
      <c r="O43" s="62">
        <f t="shared" si="0"/>
        <v>0</v>
      </c>
      <c r="P43" s="63"/>
      <c r="Q43" s="64">
        <f t="shared" si="1"/>
        <v>0</v>
      </c>
      <c r="R43" s="65">
        <f t="shared" si="3"/>
        <v>0</v>
      </c>
      <c r="S43" s="64">
        <f t="shared" si="2"/>
        <v>0</v>
      </c>
      <c r="T43" s="66"/>
    </row>
    <row r="44" spans="1:20" ht="23.25" outlineLevel="1" x14ac:dyDescent="0.25">
      <c r="A44" s="4"/>
      <c r="B44" s="67">
        <v>26</v>
      </c>
      <c r="C44" s="113"/>
      <c r="D44" s="114"/>
      <c r="E44" s="115"/>
      <c r="F44" s="116"/>
      <c r="G44" s="116"/>
      <c r="H44" s="117"/>
      <c r="I44" s="68"/>
      <c r="J44" s="118"/>
      <c r="K44" s="119"/>
      <c r="L44" s="120"/>
      <c r="M44" s="118"/>
      <c r="N44" s="120"/>
      <c r="O44" s="62">
        <f t="shared" si="0"/>
        <v>0</v>
      </c>
      <c r="P44" s="63"/>
      <c r="Q44" s="64">
        <f t="shared" si="1"/>
        <v>0</v>
      </c>
      <c r="R44" s="65">
        <f t="shared" si="3"/>
        <v>0</v>
      </c>
      <c r="S44" s="64">
        <f t="shared" si="2"/>
        <v>0</v>
      </c>
      <c r="T44" s="66"/>
    </row>
    <row r="45" spans="1:20" ht="23.25" outlineLevel="1" x14ac:dyDescent="0.25">
      <c r="A45" s="4"/>
      <c r="B45" s="67">
        <v>27</v>
      </c>
      <c r="C45" s="113"/>
      <c r="D45" s="114"/>
      <c r="E45" s="115"/>
      <c r="F45" s="116"/>
      <c r="G45" s="116"/>
      <c r="H45" s="117"/>
      <c r="I45" s="68"/>
      <c r="J45" s="118"/>
      <c r="K45" s="119"/>
      <c r="L45" s="120"/>
      <c r="M45" s="118"/>
      <c r="N45" s="120"/>
      <c r="O45" s="62">
        <f t="shared" si="0"/>
        <v>0</v>
      </c>
      <c r="P45" s="63"/>
      <c r="Q45" s="64">
        <f t="shared" si="1"/>
        <v>0</v>
      </c>
      <c r="R45" s="65">
        <f t="shared" si="3"/>
        <v>0</v>
      </c>
      <c r="S45" s="64">
        <f t="shared" si="2"/>
        <v>0</v>
      </c>
      <c r="T45" s="66"/>
    </row>
    <row r="46" spans="1:20" ht="23.25" outlineLevel="1" x14ac:dyDescent="0.25">
      <c r="A46" s="4"/>
      <c r="B46" s="67">
        <v>28</v>
      </c>
      <c r="C46" s="113"/>
      <c r="D46" s="114"/>
      <c r="E46" s="115"/>
      <c r="F46" s="116"/>
      <c r="G46" s="116"/>
      <c r="H46" s="117"/>
      <c r="I46" s="68"/>
      <c r="J46" s="118"/>
      <c r="K46" s="119"/>
      <c r="L46" s="120"/>
      <c r="M46" s="118"/>
      <c r="N46" s="120"/>
      <c r="O46" s="62">
        <f t="shared" si="0"/>
        <v>0</v>
      </c>
      <c r="P46" s="63"/>
      <c r="Q46" s="64">
        <f t="shared" si="1"/>
        <v>0</v>
      </c>
      <c r="R46" s="65">
        <f t="shared" si="3"/>
        <v>0</v>
      </c>
      <c r="S46" s="64">
        <f t="shared" si="2"/>
        <v>0</v>
      </c>
      <c r="T46" s="66"/>
    </row>
    <row r="47" spans="1:20" ht="23.25" outlineLevel="1" x14ac:dyDescent="0.25">
      <c r="A47" s="4"/>
      <c r="B47" s="67">
        <v>29</v>
      </c>
      <c r="C47" s="113"/>
      <c r="D47" s="114"/>
      <c r="E47" s="115"/>
      <c r="F47" s="116"/>
      <c r="G47" s="116"/>
      <c r="H47" s="117"/>
      <c r="I47" s="68"/>
      <c r="J47" s="118"/>
      <c r="K47" s="119"/>
      <c r="L47" s="120"/>
      <c r="M47" s="118"/>
      <c r="N47" s="120"/>
      <c r="O47" s="62">
        <f t="shared" si="0"/>
        <v>0</v>
      </c>
      <c r="P47" s="63"/>
      <c r="Q47" s="64">
        <f t="shared" si="1"/>
        <v>0</v>
      </c>
      <c r="R47" s="65">
        <f t="shared" si="3"/>
        <v>0</v>
      </c>
      <c r="S47" s="64">
        <f t="shared" si="2"/>
        <v>0</v>
      </c>
      <c r="T47" s="66"/>
    </row>
    <row r="48" spans="1:20" ht="23.25" outlineLevel="1" x14ac:dyDescent="0.25">
      <c r="A48" s="4"/>
      <c r="B48" s="67">
        <v>30</v>
      </c>
      <c r="C48" s="113"/>
      <c r="D48" s="114"/>
      <c r="E48" s="115"/>
      <c r="F48" s="116"/>
      <c r="G48" s="116"/>
      <c r="H48" s="117"/>
      <c r="I48" s="68"/>
      <c r="J48" s="118"/>
      <c r="K48" s="119"/>
      <c r="L48" s="120"/>
      <c r="M48" s="118"/>
      <c r="N48" s="120"/>
      <c r="O48" s="62">
        <f t="shared" si="0"/>
        <v>0</v>
      </c>
      <c r="P48" s="63"/>
      <c r="Q48" s="64">
        <f t="shared" si="1"/>
        <v>0</v>
      </c>
      <c r="R48" s="65">
        <f t="shared" si="3"/>
        <v>0</v>
      </c>
      <c r="S48" s="64">
        <f t="shared" si="2"/>
        <v>0</v>
      </c>
      <c r="T48" s="66"/>
    </row>
    <row r="49" spans="1:20" ht="23.25" outlineLevel="1" x14ac:dyDescent="0.25">
      <c r="A49" s="4"/>
      <c r="B49" s="67">
        <v>31</v>
      </c>
      <c r="C49" s="113"/>
      <c r="D49" s="114"/>
      <c r="E49" s="115"/>
      <c r="F49" s="116"/>
      <c r="G49" s="116"/>
      <c r="H49" s="117"/>
      <c r="I49" s="68"/>
      <c r="J49" s="118"/>
      <c r="K49" s="119"/>
      <c r="L49" s="120"/>
      <c r="M49" s="118"/>
      <c r="N49" s="120"/>
      <c r="O49" s="62">
        <f t="shared" si="0"/>
        <v>0</v>
      </c>
      <c r="P49" s="63"/>
      <c r="Q49" s="64">
        <f t="shared" si="1"/>
        <v>0</v>
      </c>
      <c r="R49" s="65">
        <f t="shared" si="3"/>
        <v>0</v>
      </c>
      <c r="S49" s="64">
        <f t="shared" si="2"/>
        <v>0</v>
      </c>
      <c r="T49" s="66"/>
    </row>
    <row r="50" spans="1:20" ht="23.25" outlineLevel="1" x14ac:dyDescent="0.25">
      <c r="A50" s="4"/>
      <c r="B50" s="67">
        <v>32</v>
      </c>
      <c r="C50" s="113"/>
      <c r="D50" s="114"/>
      <c r="E50" s="115"/>
      <c r="F50" s="116"/>
      <c r="G50" s="116"/>
      <c r="H50" s="117"/>
      <c r="I50" s="68"/>
      <c r="J50" s="118"/>
      <c r="K50" s="119"/>
      <c r="L50" s="120"/>
      <c r="M50" s="118"/>
      <c r="N50" s="120"/>
      <c r="O50" s="62">
        <f t="shared" si="0"/>
        <v>0</v>
      </c>
      <c r="P50" s="63"/>
      <c r="Q50" s="64">
        <f t="shared" si="1"/>
        <v>0</v>
      </c>
      <c r="R50" s="65">
        <f t="shared" si="3"/>
        <v>0</v>
      </c>
      <c r="S50" s="64">
        <f t="shared" si="2"/>
        <v>0</v>
      </c>
      <c r="T50" s="66"/>
    </row>
    <row r="51" spans="1:20" ht="23.25" outlineLevel="1" x14ac:dyDescent="0.25">
      <c r="A51" s="4"/>
      <c r="B51" s="67">
        <v>33</v>
      </c>
      <c r="C51" s="113"/>
      <c r="D51" s="114"/>
      <c r="E51" s="115"/>
      <c r="F51" s="116"/>
      <c r="G51" s="116"/>
      <c r="H51" s="117"/>
      <c r="I51" s="68"/>
      <c r="J51" s="118"/>
      <c r="K51" s="119"/>
      <c r="L51" s="120"/>
      <c r="M51" s="118"/>
      <c r="N51" s="120"/>
      <c r="O51" s="62">
        <f t="shared" si="0"/>
        <v>0</v>
      </c>
      <c r="P51" s="63"/>
      <c r="Q51" s="64">
        <f t="shared" si="1"/>
        <v>0</v>
      </c>
      <c r="R51" s="65">
        <f t="shared" si="3"/>
        <v>0</v>
      </c>
      <c r="S51" s="64">
        <f t="shared" si="2"/>
        <v>0</v>
      </c>
      <c r="T51" s="66"/>
    </row>
    <row r="52" spans="1:20" ht="23.25" outlineLevel="1" x14ac:dyDescent="0.25">
      <c r="A52" s="4"/>
      <c r="B52" s="67">
        <v>34</v>
      </c>
      <c r="C52" s="113"/>
      <c r="D52" s="114"/>
      <c r="E52" s="115"/>
      <c r="F52" s="116"/>
      <c r="G52" s="116"/>
      <c r="H52" s="117"/>
      <c r="I52" s="68"/>
      <c r="J52" s="118"/>
      <c r="K52" s="119"/>
      <c r="L52" s="120"/>
      <c r="M52" s="118"/>
      <c r="N52" s="120"/>
      <c r="O52" s="62">
        <f t="shared" si="0"/>
        <v>0</v>
      </c>
      <c r="P52" s="63"/>
      <c r="Q52" s="64">
        <f t="shared" si="1"/>
        <v>0</v>
      </c>
      <c r="R52" s="65">
        <f t="shared" si="3"/>
        <v>0</v>
      </c>
      <c r="S52" s="64">
        <f t="shared" si="2"/>
        <v>0</v>
      </c>
      <c r="T52" s="66"/>
    </row>
    <row r="53" spans="1:20" ht="23.25" outlineLevel="1" x14ac:dyDescent="0.25">
      <c r="A53" s="4"/>
      <c r="B53" s="67">
        <v>35</v>
      </c>
      <c r="C53" s="113"/>
      <c r="D53" s="114"/>
      <c r="E53" s="115"/>
      <c r="F53" s="116"/>
      <c r="G53" s="116"/>
      <c r="H53" s="117"/>
      <c r="I53" s="68"/>
      <c r="J53" s="118"/>
      <c r="K53" s="119"/>
      <c r="L53" s="120"/>
      <c r="M53" s="118"/>
      <c r="N53" s="120"/>
      <c r="O53" s="62">
        <f t="shared" si="0"/>
        <v>0</v>
      </c>
      <c r="P53" s="63"/>
      <c r="Q53" s="64">
        <f t="shared" si="1"/>
        <v>0</v>
      </c>
      <c r="R53" s="65">
        <f t="shared" si="3"/>
        <v>0</v>
      </c>
      <c r="S53" s="64">
        <f t="shared" si="2"/>
        <v>0</v>
      </c>
      <c r="T53" s="66"/>
    </row>
    <row r="54" spans="1:20" ht="23.25" outlineLevel="1" x14ac:dyDescent="0.25">
      <c r="A54" s="4"/>
      <c r="B54" s="67">
        <v>36</v>
      </c>
      <c r="C54" s="113"/>
      <c r="D54" s="114"/>
      <c r="E54" s="115"/>
      <c r="F54" s="116"/>
      <c r="G54" s="116"/>
      <c r="H54" s="117"/>
      <c r="I54" s="68"/>
      <c r="J54" s="118"/>
      <c r="K54" s="119"/>
      <c r="L54" s="120"/>
      <c r="M54" s="118"/>
      <c r="N54" s="120"/>
      <c r="O54" s="62">
        <f t="shared" si="0"/>
        <v>0</v>
      </c>
      <c r="P54" s="63"/>
      <c r="Q54" s="64">
        <f t="shared" si="1"/>
        <v>0</v>
      </c>
      <c r="R54" s="65">
        <f t="shared" si="3"/>
        <v>0</v>
      </c>
      <c r="S54" s="64">
        <f t="shared" si="2"/>
        <v>0</v>
      </c>
      <c r="T54" s="66"/>
    </row>
    <row r="55" spans="1:20" ht="23.25" outlineLevel="1" x14ac:dyDescent="0.25">
      <c r="A55" s="4"/>
      <c r="B55" s="67">
        <v>37</v>
      </c>
      <c r="C55" s="113"/>
      <c r="D55" s="114"/>
      <c r="E55" s="115"/>
      <c r="F55" s="116"/>
      <c r="G55" s="116"/>
      <c r="H55" s="117"/>
      <c r="I55" s="68"/>
      <c r="J55" s="118"/>
      <c r="K55" s="119"/>
      <c r="L55" s="120"/>
      <c r="M55" s="118"/>
      <c r="N55" s="120"/>
      <c r="O55" s="62">
        <f t="shared" si="0"/>
        <v>0</v>
      </c>
      <c r="P55" s="63"/>
      <c r="Q55" s="64">
        <f t="shared" si="1"/>
        <v>0</v>
      </c>
      <c r="R55" s="65">
        <f t="shared" si="3"/>
        <v>0</v>
      </c>
      <c r="S55" s="64">
        <f t="shared" si="2"/>
        <v>0</v>
      </c>
      <c r="T55" s="66"/>
    </row>
    <row r="56" spans="1:20" ht="23.25" outlineLevel="1" x14ac:dyDescent="0.25">
      <c r="A56" s="4"/>
      <c r="B56" s="67">
        <v>38</v>
      </c>
      <c r="C56" s="113"/>
      <c r="D56" s="114"/>
      <c r="E56" s="115"/>
      <c r="F56" s="116"/>
      <c r="G56" s="116"/>
      <c r="H56" s="117"/>
      <c r="I56" s="68"/>
      <c r="J56" s="118"/>
      <c r="K56" s="119"/>
      <c r="L56" s="120"/>
      <c r="M56" s="118"/>
      <c r="N56" s="120"/>
      <c r="O56" s="62">
        <f t="shared" si="0"/>
        <v>0</v>
      </c>
      <c r="P56" s="63"/>
      <c r="Q56" s="64">
        <f t="shared" si="1"/>
        <v>0</v>
      </c>
      <c r="R56" s="65">
        <f t="shared" si="3"/>
        <v>0</v>
      </c>
      <c r="S56" s="64">
        <f t="shared" si="2"/>
        <v>0</v>
      </c>
      <c r="T56" s="66"/>
    </row>
    <row r="57" spans="1:20" ht="23.25" outlineLevel="1" x14ac:dyDescent="0.25">
      <c r="A57" s="4"/>
      <c r="B57" s="67">
        <v>39</v>
      </c>
      <c r="C57" s="113"/>
      <c r="D57" s="114"/>
      <c r="E57" s="115"/>
      <c r="F57" s="116"/>
      <c r="G57" s="116"/>
      <c r="H57" s="117"/>
      <c r="I57" s="68"/>
      <c r="J57" s="118"/>
      <c r="K57" s="119"/>
      <c r="L57" s="120"/>
      <c r="M57" s="118"/>
      <c r="N57" s="120"/>
      <c r="O57" s="62">
        <f t="shared" si="0"/>
        <v>0</v>
      </c>
      <c r="P57" s="63"/>
      <c r="Q57" s="64">
        <f t="shared" si="1"/>
        <v>0</v>
      </c>
      <c r="R57" s="65">
        <f t="shared" si="3"/>
        <v>0</v>
      </c>
      <c r="S57" s="64">
        <f t="shared" si="2"/>
        <v>0</v>
      </c>
      <c r="T57" s="66"/>
    </row>
    <row r="58" spans="1:20" ht="23.25" outlineLevel="1" x14ac:dyDescent="0.25">
      <c r="A58" s="4"/>
      <c r="B58" s="67">
        <v>40</v>
      </c>
      <c r="C58" s="113"/>
      <c r="D58" s="114"/>
      <c r="E58" s="115"/>
      <c r="F58" s="116"/>
      <c r="G58" s="116"/>
      <c r="H58" s="117"/>
      <c r="I58" s="68"/>
      <c r="J58" s="118"/>
      <c r="K58" s="119"/>
      <c r="L58" s="120"/>
      <c r="M58" s="118"/>
      <c r="N58" s="120"/>
      <c r="O58" s="62">
        <f t="shared" si="0"/>
        <v>0</v>
      </c>
      <c r="P58" s="63"/>
      <c r="Q58" s="64">
        <f t="shared" si="1"/>
        <v>0</v>
      </c>
      <c r="R58" s="65">
        <f t="shared" si="3"/>
        <v>0</v>
      </c>
      <c r="S58" s="64">
        <f t="shared" si="2"/>
        <v>0</v>
      </c>
      <c r="T58" s="66"/>
    </row>
    <row r="59" spans="1:20" ht="23.25" outlineLevel="1" x14ac:dyDescent="0.25">
      <c r="A59" s="4"/>
      <c r="B59" s="67">
        <v>41</v>
      </c>
      <c r="C59" s="113"/>
      <c r="D59" s="114"/>
      <c r="E59" s="115"/>
      <c r="F59" s="116"/>
      <c r="G59" s="116"/>
      <c r="H59" s="117"/>
      <c r="I59" s="68"/>
      <c r="J59" s="118"/>
      <c r="K59" s="119"/>
      <c r="L59" s="120"/>
      <c r="M59" s="118"/>
      <c r="N59" s="120"/>
      <c r="O59" s="62">
        <f t="shared" si="0"/>
        <v>0</v>
      </c>
      <c r="P59" s="63"/>
      <c r="Q59" s="64">
        <f t="shared" si="1"/>
        <v>0</v>
      </c>
      <c r="R59" s="65">
        <f t="shared" si="3"/>
        <v>0</v>
      </c>
      <c r="S59" s="64">
        <f t="shared" si="2"/>
        <v>0</v>
      </c>
      <c r="T59" s="66"/>
    </row>
    <row r="60" spans="1:20" ht="23.25" outlineLevel="1" x14ac:dyDescent="0.25">
      <c r="A60" s="4"/>
      <c r="B60" s="67">
        <v>42</v>
      </c>
      <c r="C60" s="113"/>
      <c r="D60" s="114"/>
      <c r="E60" s="115"/>
      <c r="F60" s="116"/>
      <c r="G60" s="116"/>
      <c r="H60" s="117"/>
      <c r="I60" s="68"/>
      <c r="J60" s="118"/>
      <c r="K60" s="119"/>
      <c r="L60" s="120"/>
      <c r="M60" s="118"/>
      <c r="N60" s="120"/>
      <c r="O60" s="62">
        <f t="shared" si="0"/>
        <v>0</v>
      </c>
      <c r="P60" s="63"/>
      <c r="Q60" s="64">
        <f t="shared" si="1"/>
        <v>0</v>
      </c>
      <c r="R60" s="65">
        <f t="shared" si="3"/>
        <v>0</v>
      </c>
      <c r="S60" s="64">
        <f t="shared" si="2"/>
        <v>0</v>
      </c>
      <c r="T60" s="66"/>
    </row>
    <row r="61" spans="1:20" ht="23.25" outlineLevel="1" x14ac:dyDescent="0.25">
      <c r="A61" s="4"/>
      <c r="B61" s="67">
        <v>43</v>
      </c>
      <c r="C61" s="113"/>
      <c r="D61" s="114"/>
      <c r="E61" s="115"/>
      <c r="F61" s="116"/>
      <c r="G61" s="116"/>
      <c r="H61" s="117"/>
      <c r="I61" s="68"/>
      <c r="J61" s="118"/>
      <c r="K61" s="119"/>
      <c r="L61" s="120"/>
      <c r="M61" s="118"/>
      <c r="N61" s="120"/>
      <c r="O61" s="62">
        <f t="shared" si="0"/>
        <v>0</v>
      </c>
      <c r="P61" s="63"/>
      <c r="Q61" s="64">
        <f t="shared" si="1"/>
        <v>0</v>
      </c>
      <c r="R61" s="65">
        <f t="shared" si="3"/>
        <v>0</v>
      </c>
      <c r="S61" s="64">
        <f t="shared" si="2"/>
        <v>0</v>
      </c>
      <c r="T61" s="66"/>
    </row>
    <row r="62" spans="1:20" ht="23.25" outlineLevel="1" x14ac:dyDescent="0.25">
      <c r="A62" s="4"/>
      <c r="B62" s="67">
        <v>44</v>
      </c>
      <c r="C62" s="113"/>
      <c r="D62" s="114"/>
      <c r="E62" s="115"/>
      <c r="F62" s="116"/>
      <c r="G62" s="116"/>
      <c r="H62" s="117"/>
      <c r="I62" s="68"/>
      <c r="J62" s="118"/>
      <c r="K62" s="119"/>
      <c r="L62" s="120"/>
      <c r="M62" s="118"/>
      <c r="N62" s="120"/>
      <c r="O62" s="62">
        <f t="shared" si="0"/>
        <v>0</v>
      </c>
      <c r="P62" s="63"/>
      <c r="Q62" s="64">
        <f t="shared" si="1"/>
        <v>0</v>
      </c>
      <c r="R62" s="65">
        <f t="shared" si="3"/>
        <v>0</v>
      </c>
      <c r="S62" s="64">
        <f t="shared" si="2"/>
        <v>0</v>
      </c>
      <c r="T62" s="66"/>
    </row>
    <row r="63" spans="1:20" ht="23.25" outlineLevel="1" x14ac:dyDescent="0.25">
      <c r="A63" s="4"/>
      <c r="B63" s="67">
        <v>45</v>
      </c>
      <c r="C63" s="96"/>
      <c r="D63" s="97"/>
      <c r="E63" s="98"/>
      <c r="F63" s="99"/>
      <c r="G63" s="99"/>
      <c r="H63" s="100"/>
      <c r="I63" s="68"/>
      <c r="J63" s="101"/>
      <c r="K63" s="102"/>
      <c r="L63" s="103"/>
      <c r="M63" s="101"/>
      <c r="N63" s="103"/>
      <c r="O63" s="70">
        <f t="shared" si="0"/>
        <v>0</v>
      </c>
      <c r="P63" s="71"/>
      <c r="Q63" s="64">
        <f t="shared" si="1"/>
        <v>0</v>
      </c>
      <c r="R63" s="72">
        <f t="shared" si="3"/>
        <v>0</v>
      </c>
      <c r="S63" s="64">
        <f t="shared" si="2"/>
        <v>0</v>
      </c>
      <c r="T63" s="66"/>
    </row>
    <row r="64" spans="1:20" ht="23.25" x14ac:dyDescent="0.25">
      <c r="A64" s="4"/>
      <c r="B64" s="73"/>
      <c r="C64" s="104" t="s">
        <v>48</v>
      </c>
      <c r="D64" s="105"/>
      <c r="E64" s="106"/>
      <c r="F64" s="107"/>
      <c r="G64" s="107"/>
      <c r="H64" s="108"/>
      <c r="I64" s="74">
        <f>SUM(I19:I63)</f>
        <v>0</v>
      </c>
      <c r="J64" s="109">
        <f>SUM(J19:L63)</f>
        <v>0</v>
      </c>
      <c r="K64" s="110"/>
      <c r="L64" s="111"/>
      <c r="M64" s="109">
        <f>SUM(M19:N63)</f>
        <v>0</v>
      </c>
      <c r="N64" s="112"/>
      <c r="O64" s="75">
        <f t="shared" si="0"/>
        <v>0</v>
      </c>
      <c r="P64" s="75">
        <f>SUM(P19:P63)</f>
        <v>0</v>
      </c>
      <c r="Q64" s="64">
        <f>P64*0.6</f>
        <v>0</v>
      </c>
      <c r="R64" s="76">
        <f t="shared" si="3"/>
        <v>0</v>
      </c>
      <c r="S64" s="64">
        <f t="shared" si="2"/>
        <v>0</v>
      </c>
      <c r="T64" s="66"/>
    </row>
    <row r="65" spans="2:22" ht="33" customHeight="1" x14ac:dyDescent="0.25">
      <c r="B65" s="94" t="s">
        <v>49</v>
      </c>
      <c r="C65" s="94"/>
      <c r="D65" s="94"/>
      <c r="E65" s="94"/>
      <c r="F65" s="94"/>
      <c r="G65" s="94"/>
      <c r="H65" s="94"/>
      <c r="I65" s="94"/>
      <c r="J65" s="94"/>
      <c r="K65" s="94"/>
      <c r="L65" s="94"/>
      <c r="M65" s="94"/>
      <c r="N65" s="94"/>
      <c r="O65" s="66"/>
      <c r="P65" s="66"/>
      <c r="Q65" s="66"/>
      <c r="R65" s="77" t="s">
        <v>50</v>
      </c>
      <c r="S65" s="78">
        <f>SUM(S64,Q64)</f>
        <v>0</v>
      </c>
    </row>
    <row r="66" spans="2:22" x14ac:dyDescent="0.25">
      <c r="B66" s="95"/>
      <c r="C66" s="95"/>
      <c r="D66" s="95"/>
      <c r="E66" s="95"/>
      <c r="F66" s="95"/>
      <c r="G66" s="95"/>
      <c r="H66" s="95"/>
      <c r="I66" s="95"/>
      <c r="J66" s="95"/>
      <c r="K66" s="95"/>
      <c r="L66" s="95"/>
      <c r="M66" s="95"/>
      <c r="N66" s="95"/>
    </row>
    <row r="67" spans="2:22" x14ac:dyDescent="0.25">
      <c r="B67" s="95"/>
      <c r="C67" s="95"/>
      <c r="D67" s="95"/>
      <c r="E67" s="95"/>
      <c r="F67" s="95"/>
      <c r="G67" s="95"/>
      <c r="H67" s="95"/>
      <c r="I67" s="95"/>
      <c r="J67" s="95"/>
      <c r="K67" s="95"/>
      <c r="L67" s="95"/>
      <c r="M67" s="95"/>
      <c r="N67" s="95"/>
    </row>
    <row r="68" spans="2:22" x14ac:dyDescent="0.25">
      <c r="B68" s="95"/>
      <c r="C68" s="95"/>
      <c r="D68" s="95"/>
      <c r="E68" s="95"/>
      <c r="F68" s="95"/>
      <c r="G68" s="95"/>
      <c r="H68" s="95"/>
      <c r="I68" s="95"/>
      <c r="J68" s="95"/>
      <c r="K68" s="95"/>
      <c r="L68" s="95"/>
      <c r="M68" s="95"/>
      <c r="N68" s="95"/>
      <c r="S68" s="79"/>
      <c r="V68" s="80"/>
    </row>
    <row r="69" spans="2:22" ht="21" customHeight="1" x14ac:dyDescent="0.25">
      <c r="B69" s="95"/>
      <c r="C69" s="95"/>
      <c r="D69" s="95"/>
      <c r="E69" s="95"/>
      <c r="F69" s="95"/>
      <c r="G69" s="95"/>
      <c r="H69" s="95"/>
      <c r="I69" s="95"/>
      <c r="J69" s="95"/>
      <c r="K69" s="95"/>
      <c r="L69" s="95"/>
      <c r="M69" s="95"/>
      <c r="N69" s="95"/>
    </row>
  </sheetData>
  <sheetProtection algorithmName="SHA-512" hashValue="fG1QDUbjCBOzIDKrrgQqdvRAeD+O61dMA/qBZNc6OTKigoBkiwjBPhUHGepo0VcQIExcB5htlA+eNbROOqJP5w==" saltValue="c1jUPhCx+Rp7SSmSQ0vlxg==" spinCount="100000" sheet="1" objects="1" scenarios="1"/>
  <mergeCells count="207">
    <mergeCell ref="H9:H10"/>
    <mergeCell ref="I9:J10"/>
    <mergeCell ref="B16:B18"/>
    <mergeCell ref="C16:H16"/>
    <mergeCell ref="I16:O16"/>
    <mergeCell ref="P16:Q16"/>
    <mergeCell ref="B2:T2"/>
    <mergeCell ref="B4:F4"/>
    <mergeCell ref="H4:K4"/>
    <mergeCell ref="B6:C7"/>
    <mergeCell ref="D6:E7"/>
    <mergeCell ref="H6:H7"/>
    <mergeCell ref="I6:J7"/>
    <mergeCell ref="R16:S16"/>
    <mergeCell ref="C17:D17"/>
    <mergeCell ref="E17:H17"/>
    <mergeCell ref="J17:L17"/>
    <mergeCell ref="M17:N17"/>
    <mergeCell ref="C18:D18"/>
    <mergeCell ref="E18:H18"/>
    <mergeCell ref="J18:L18"/>
    <mergeCell ref="M18:N18"/>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37:D37"/>
    <mergeCell ref="E37:H37"/>
    <mergeCell ref="J37:L37"/>
    <mergeCell ref="M37:N37"/>
    <mergeCell ref="C38:D38"/>
    <mergeCell ref="E38:H38"/>
    <mergeCell ref="J38:L38"/>
    <mergeCell ref="M38:N38"/>
    <mergeCell ref="C35:D35"/>
    <mergeCell ref="E35:H35"/>
    <mergeCell ref="J35:L35"/>
    <mergeCell ref="M35:N35"/>
    <mergeCell ref="C36:D36"/>
    <mergeCell ref="E36:H36"/>
    <mergeCell ref="J36:L36"/>
    <mergeCell ref="M36:N36"/>
    <mergeCell ref="C41:D41"/>
    <mergeCell ref="E41:H41"/>
    <mergeCell ref="J41:L41"/>
    <mergeCell ref="M41:N41"/>
    <mergeCell ref="C42:D42"/>
    <mergeCell ref="E42:H42"/>
    <mergeCell ref="J42:L42"/>
    <mergeCell ref="M42:N42"/>
    <mergeCell ref="C39:D39"/>
    <mergeCell ref="E39:H39"/>
    <mergeCell ref="J39:L39"/>
    <mergeCell ref="M39:N39"/>
    <mergeCell ref="C40:D40"/>
    <mergeCell ref="E40:H40"/>
    <mergeCell ref="J40:L40"/>
    <mergeCell ref="M40:N40"/>
    <mergeCell ref="C45:D45"/>
    <mergeCell ref="E45:H45"/>
    <mergeCell ref="J45:L45"/>
    <mergeCell ref="M45:N45"/>
    <mergeCell ref="C46:D46"/>
    <mergeCell ref="E46:H46"/>
    <mergeCell ref="J46:L46"/>
    <mergeCell ref="M46:N46"/>
    <mergeCell ref="C43:D43"/>
    <mergeCell ref="E43:H43"/>
    <mergeCell ref="J43:L43"/>
    <mergeCell ref="M43:N43"/>
    <mergeCell ref="C44:D44"/>
    <mergeCell ref="E44:H44"/>
    <mergeCell ref="J44:L44"/>
    <mergeCell ref="M44:N44"/>
    <mergeCell ref="C49:D49"/>
    <mergeCell ref="E49:H49"/>
    <mergeCell ref="J49:L49"/>
    <mergeCell ref="M49:N49"/>
    <mergeCell ref="C50:D50"/>
    <mergeCell ref="E50:H50"/>
    <mergeCell ref="J50:L50"/>
    <mergeCell ref="M50:N50"/>
    <mergeCell ref="C47:D47"/>
    <mergeCell ref="E47:H47"/>
    <mergeCell ref="J47:L47"/>
    <mergeCell ref="M47:N47"/>
    <mergeCell ref="C48:D48"/>
    <mergeCell ref="E48:H48"/>
    <mergeCell ref="J48:L48"/>
    <mergeCell ref="M48:N48"/>
    <mergeCell ref="C53:D53"/>
    <mergeCell ref="E53:H53"/>
    <mergeCell ref="J53:L53"/>
    <mergeCell ref="M53:N53"/>
    <mergeCell ref="C54:D54"/>
    <mergeCell ref="E54:H54"/>
    <mergeCell ref="J54:L54"/>
    <mergeCell ref="M54:N54"/>
    <mergeCell ref="C51:D51"/>
    <mergeCell ref="E51:H51"/>
    <mergeCell ref="J51:L51"/>
    <mergeCell ref="M51:N51"/>
    <mergeCell ref="C52:D52"/>
    <mergeCell ref="E52:H52"/>
    <mergeCell ref="J52:L52"/>
    <mergeCell ref="M52:N52"/>
    <mergeCell ref="C57:D57"/>
    <mergeCell ref="E57:H57"/>
    <mergeCell ref="J57:L57"/>
    <mergeCell ref="M57:N57"/>
    <mergeCell ref="C58:D58"/>
    <mergeCell ref="E58:H58"/>
    <mergeCell ref="J58:L58"/>
    <mergeCell ref="M58:N58"/>
    <mergeCell ref="C55:D55"/>
    <mergeCell ref="E55:H55"/>
    <mergeCell ref="J55:L55"/>
    <mergeCell ref="M55:N55"/>
    <mergeCell ref="C56:D56"/>
    <mergeCell ref="E56:H56"/>
    <mergeCell ref="J56:L56"/>
    <mergeCell ref="M56:N56"/>
    <mergeCell ref="C61:D61"/>
    <mergeCell ref="E61:H61"/>
    <mergeCell ref="J61:L61"/>
    <mergeCell ref="M61:N61"/>
    <mergeCell ref="C62:D62"/>
    <mergeCell ref="E62:H62"/>
    <mergeCell ref="J62:L62"/>
    <mergeCell ref="M62:N62"/>
    <mergeCell ref="C59:D59"/>
    <mergeCell ref="E59:H59"/>
    <mergeCell ref="J59:L59"/>
    <mergeCell ref="M59:N59"/>
    <mergeCell ref="C60:D60"/>
    <mergeCell ref="E60:H60"/>
    <mergeCell ref="J60:L60"/>
    <mergeCell ref="M60:N60"/>
    <mergeCell ref="B65:N69"/>
    <mergeCell ref="C63:D63"/>
    <mergeCell ref="E63:H63"/>
    <mergeCell ref="J63:L63"/>
    <mergeCell ref="M63:N63"/>
    <mergeCell ref="C64:D64"/>
    <mergeCell ref="E64:H64"/>
    <mergeCell ref="J64:L64"/>
    <mergeCell ref="M64:N64"/>
  </mergeCells>
  <pageMargins left="0.7" right="0.7" top="0.78740157499999996" bottom="0.78740157499999996" header="0.3" footer="0.3"/>
  <pageSetup paperSize="8" scale="49"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9"/>
  <sheetViews>
    <sheetView showGridLines="0" topLeftCell="A34" zoomScale="61" zoomScaleNormal="61" workbookViewId="0">
      <selection activeCell="B23" sqref="B23:H28"/>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42578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23.42578125" style="1" customWidth="1"/>
    <col min="19" max="19" width="26.7109375" style="1" customWidth="1"/>
    <col min="20" max="20" width="5.7109375" style="2" customWidth="1"/>
    <col min="21" max="21" width="15.7109375" style="2" customWidth="1"/>
    <col min="22" max="22" width="21" style="2" customWidth="1"/>
    <col min="23" max="23" width="2" style="2" customWidth="1"/>
    <col min="24" max="24" width="20.140625" style="2" customWidth="1"/>
    <col min="25" max="16384" width="20.7109375" style="2"/>
  </cols>
  <sheetData>
    <row r="1" spans="2:36" s="29" customFormat="1" ht="8.25" x14ac:dyDescent="0.25">
      <c r="B1" s="28"/>
      <c r="C1" s="28"/>
      <c r="D1" s="28"/>
      <c r="E1" s="28"/>
      <c r="F1" s="28"/>
      <c r="G1" s="28"/>
      <c r="H1" s="28"/>
      <c r="I1" s="28"/>
      <c r="J1" s="28"/>
      <c r="K1" s="28"/>
      <c r="L1" s="28"/>
      <c r="M1" s="28"/>
      <c r="N1" s="28"/>
      <c r="O1" s="28"/>
      <c r="P1" s="28"/>
      <c r="Q1" s="28"/>
      <c r="R1" s="28"/>
      <c r="S1" s="28"/>
      <c r="U1" s="30"/>
      <c r="V1" s="30"/>
      <c r="W1" s="30"/>
      <c r="X1" s="30"/>
      <c r="Y1" s="30"/>
      <c r="Z1" s="30"/>
      <c r="AA1" s="30"/>
      <c r="AB1" s="30"/>
      <c r="AC1" s="30"/>
      <c r="AD1" s="30"/>
    </row>
    <row r="2" spans="2:36" ht="15" x14ac:dyDescent="0.25">
      <c r="B2" s="139" t="s">
        <v>14</v>
      </c>
      <c r="C2" s="139"/>
      <c r="D2" s="139"/>
      <c r="E2" s="139"/>
      <c r="F2" s="139"/>
      <c r="G2" s="139"/>
      <c r="H2" s="139"/>
      <c r="I2" s="139"/>
      <c r="J2" s="139"/>
      <c r="K2" s="139"/>
      <c r="L2" s="139"/>
      <c r="M2" s="139"/>
      <c r="N2" s="139"/>
      <c r="O2" s="139"/>
      <c r="P2" s="139"/>
      <c r="Q2" s="139"/>
      <c r="R2" s="139"/>
      <c r="S2" s="139"/>
      <c r="T2" s="139"/>
      <c r="U2" s="5"/>
      <c r="V2" s="5"/>
      <c r="W2" s="5"/>
      <c r="X2" s="5"/>
      <c r="Y2" s="5"/>
      <c r="Z2" s="5"/>
      <c r="AA2" s="5"/>
      <c r="AB2" s="5"/>
      <c r="AC2" s="5"/>
      <c r="AD2" s="5"/>
    </row>
    <row r="3" spans="2:36" s="29" customFormat="1" ht="9" thickBot="1" x14ac:dyDescent="0.3">
      <c r="U3" s="30"/>
      <c r="V3" s="30"/>
      <c r="W3" s="30"/>
      <c r="X3" s="30"/>
      <c r="Y3" s="30"/>
      <c r="Z3" s="30"/>
      <c r="AA3" s="30"/>
      <c r="AB3" s="30"/>
      <c r="AC3" s="30"/>
      <c r="AD3" s="30"/>
      <c r="AJ3" s="28"/>
    </row>
    <row r="4" spans="2:36" s="3" customFormat="1" ht="12.75" customHeight="1" x14ac:dyDescent="0.25">
      <c r="B4" s="140" t="s">
        <v>53</v>
      </c>
      <c r="C4" s="141"/>
      <c r="D4" s="141"/>
      <c r="E4" s="141"/>
      <c r="F4" s="142"/>
      <c r="G4" s="5"/>
      <c r="H4" s="140" t="s">
        <v>15</v>
      </c>
      <c r="I4" s="141"/>
      <c r="J4" s="141"/>
      <c r="K4" s="142"/>
      <c r="L4" s="5"/>
      <c r="M4" s="31" t="s">
        <v>16</v>
      </c>
      <c r="N4" s="32"/>
      <c r="O4" s="32"/>
      <c r="P4" s="32"/>
      <c r="Q4" s="33"/>
      <c r="R4" s="29"/>
      <c r="S4" s="29"/>
      <c r="T4" s="29"/>
      <c r="U4" s="34"/>
      <c r="V4" s="34"/>
      <c r="W4" s="34"/>
      <c r="X4" s="34"/>
      <c r="Y4" s="34"/>
      <c r="Z4" s="5"/>
      <c r="AA4" s="5"/>
      <c r="AB4" s="5"/>
      <c r="AH4" s="5"/>
    </row>
    <row r="5" spans="2:36" s="34" customFormat="1" ht="8.25" x14ac:dyDescent="0.25">
      <c r="B5" s="35"/>
      <c r="C5" s="30"/>
      <c r="D5" s="30"/>
      <c r="E5" s="30"/>
      <c r="F5" s="36"/>
      <c r="G5" s="30"/>
      <c r="H5" s="35"/>
      <c r="I5" s="30"/>
      <c r="J5" s="30"/>
      <c r="K5" s="36"/>
      <c r="L5" s="30"/>
      <c r="M5" s="35"/>
      <c r="N5" s="30"/>
      <c r="O5" s="30"/>
      <c r="P5" s="30"/>
      <c r="Q5" s="36"/>
      <c r="R5" s="29"/>
      <c r="S5" s="29"/>
      <c r="T5" s="29"/>
      <c r="Z5" s="30"/>
      <c r="AA5" s="30"/>
      <c r="AB5" s="30"/>
      <c r="AH5" s="30"/>
    </row>
    <row r="6" spans="2:36" s="3" customFormat="1" ht="12.75" customHeight="1" x14ac:dyDescent="0.25">
      <c r="B6" s="129" t="s">
        <v>57</v>
      </c>
      <c r="C6" s="143"/>
      <c r="D6" s="130"/>
      <c r="E6" s="130"/>
      <c r="F6" s="37"/>
      <c r="G6" s="5"/>
      <c r="H6" s="129" t="s">
        <v>17</v>
      </c>
      <c r="I6" s="130"/>
      <c r="J6" s="130"/>
      <c r="K6" s="37"/>
      <c r="L6" s="5"/>
      <c r="M6" s="38" t="s">
        <v>17</v>
      </c>
      <c r="N6" s="39"/>
      <c r="O6" s="40"/>
      <c r="P6" s="40"/>
      <c r="Q6" s="41"/>
      <c r="R6" s="29"/>
      <c r="S6" s="29"/>
      <c r="T6" s="29"/>
      <c r="U6" s="34"/>
      <c r="V6" s="34"/>
      <c r="W6" s="34"/>
      <c r="X6" s="34"/>
      <c r="Y6" s="34"/>
      <c r="Z6" s="5"/>
      <c r="AA6" s="5"/>
      <c r="AB6" s="5"/>
      <c r="AH6" s="5"/>
    </row>
    <row r="7" spans="2:36" s="3" customFormat="1" x14ac:dyDescent="0.25">
      <c r="B7" s="129"/>
      <c r="C7" s="143"/>
      <c r="D7" s="131"/>
      <c r="E7" s="131"/>
      <c r="F7" s="37"/>
      <c r="G7" s="5"/>
      <c r="H7" s="129"/>
      <c r="I7" s="131"/>
      <c r="J7" s="131"/>
      <c r="K7" s="37"/>
      <c r="L7" s="5"/>
      <c r="M7" s="38"/>
      <c r="N7" s="39"/>
      <c r="O7" s="42"/>
      <c r="P7" s="42"/>
      <c r="Q7" s="43"/>
      <c r="R7" s="29"/>
      <c r="S7" s="29"/>
      <c r="T7" s="29"/>
      <c r="U7" s="34"/>
      <c r="V7" s="34"/>
      <c r="W7" s="34"/>
      <c r="X7" s="34"/>
      <c r="Y7" s="34"/>
      <c r="Z7" s="5"/>
      <c r="AA7" s="5"/>
      <c r="AB7" s="5"/>
      <c r="AH7" s="5"/>
    </row>
    <row r="8" spans="2:36" s="34" customFormat="1" ht="8.25" x14ac:dyDescent="0.25">
      <c r="B8" s="35"/>
      <c r="C8" s="30"/>
      <c r="D8" s="30"/>
      <c r="E8" s="30"/>
      <c r="F8" s="36"/>
      <c r="G8" s="30"/>
      <c r="H8" s="35"/>
      <c r="I8" s="44"/>
      <c r="J8" s="44"/>
      <c r="K8" s="36"/>
      <c r="L8" s="30"/>
      <c r="M8" s="35"/>
      <c r="N8" s="30"/>
      <c r="O8" s="44"/>
      <c r="P8" s="44"/>
      <c r="Q8" s="45"/>
      <c r="R8" s="29"/>
      <c r="S8" s="29"/>
      <c r="T8" s="29"/>
      <c r="AB8" s="30"/>
      <c r="AH8" s="30"/>
    </row>
    <row r="9" spans="2:36" s="3" customFormat="1" ht="12.75" customHeight="1" x14ac:dyDescent="0.25">
      <c r="B9" s="46"/>
      <c r="C9" s="5"/>
      <c r="D9" s="5"/>
      <c r="E9" s="5"/>
      <c r="F9" s="37"/>
      <c r="G9" s="5"/>
      <c r="H9" s="129" t="s">
        <v>1</v>
      </c>
      <c r="I9" s="130"/>
      <c r="J9" s="130"/>
      <c r="K9" s="37"/>
      <c r="L9" s="5"/>
      <c r="M9" s="38" t="s">
        <v>18</v>
      </c>
      <c r="N9" s="39"/>
      <c r="O9" s="40"/>
      <c r="P9" s="40"/>
      <c r="Q9" s="41"/>
      <c r="R9" s="29"/>
      <c r="S9" s="29"/>
      <c r="T9" s="29"/>
      <c r="U9" s="5"/>
      <c r="V9" s="2"/>
      <c r="W9" s="2"/>
      <c r="X9" s="2"/>
      <c r="Y9" s="34"/>
      <c r="AB9" s="5"/>
      <c r="AH9" s="5"/>
    </row>
    <row r="10" spans="2:36" s="3" customFormat="1" x14ac:dyDescent="0.25">
      <c r="B10" s="46"/>
      <c r="C10" s="5"/>
      <c r="D10" s="5"/>
      <c r="E10" s="5"/>
      <c r="F10" s="37"/>
      <c r="G10" s="5"/>
      <c r="H10" s="129"/>
      <c r="I10" s="131"/>
      <c r="J10" s="131"/>
      <c r="K10" s="37"/>
      <c r="L10" s="5"/>
      <c r="M10" s="38"/>
      <c r="N10" s="39"/>
      <c r="O10" s="42"/>
      <c r="P10" s="42"/>
      <c r="Q10" s="43"/>
      <c r="R10" s="29"/>
      <c r="S10" s="29"/>
      <c r="T10" s="29"/>
      <c r="U10" s="5"/>
      <c r="V10" s="2"/>
      <c r="W10" s="2"/>
      <c r="X10" s="2"/>
      <c r="Y10" s="2"/>
      <c r="Z10" s="34"/>
      <c r="AA10" s="34"/>
      <c r="AD10" s="5"/>
      <c r="AJ10" s="5"/>
    </row>
    <row r="11" spans="2:36" s="34" customFormat="1" x14ac:dyDescent="0.25">
      <c r="B11" s="35"/>
      <c r="C11" s="30"/>
      <c r="D11" s="30"/>
      <c r="E11" s="30"/>
      <c r="F11" s="36"/>
      <c r="G11" s="30"/>
      <c r="H11" s="35"/>
      <c r="I11" s="30"/>
      <c r="J11" s="30"/>
      <c r="K11" s="36"/>
      <c r="L11" s="30"/>
      <c r="M11" s="35"/>
      <c r="N11" s="30"/>
      <c r="O11" s="44"/>
      <c r="P11" s="44"/>
      <c r="Q11" s="45"/>
      <c r="R11" s="29"/>
      <c r="S11" s="29"/>
      <c r="T11" s="29"/>
      <c r="U11" s="30"/>
      <c r="V11" s="2"/>
      <c r="W11" s="2"/>
      <c r="X11" s="2"/>
      <c r="Y11" s="2"/>
      <c r="AD11" s="30"/>
      <c r="AJ11" s="30"/>
    </row>
    <row r="12" spans="2:36" s="3" customFormat="1" x14ac:dyDescent="0.25">
      <c r="B12" s="46"/>
      <c r="C12" s="5"/>
      <c r="D12" s="5"/>
      <c r="E12" s="5"/>
      <c r="F12" s="37"/>
      <c r="G12" s="5"/>
      <c r="H12" s="46"/>
      <c r="I12" s="5"/>
      <c r="J12" s="5"/>
      <c r="K12" s="37"/>
      <c r="L12" s="5"/>
      <c r="M12" s="38" t="s">
        <v>19</v>
      </c>
      <c r="N12" s="39"/>
      <c r="O12" s="40"/>
      <c r="P12" s="40"/>
      <c r="Q12" s="41"/>
      <c r="R12" s="29"/>
      <c r="S12" s="29"/>
      <c r="T12" s="29"/>
      <c r="U12" s="5"/>
      <c r="V12" s="2"/>
      <c r="W12" s="2"/>
      <c r="X12" s="2"/>
      <c r="Y12" s="2"/>
      <c r="Z12" s="2"/>
      <c r="AA12" s="2"/>
      <c r="AD12" s="5"/>
      <c r="AJ12" s="5"/>
    </row>
    <row r="13" spans="2:36" s="3" customFormat="1" x14ac:dyDescent="0.25">
      <c r="B13" s="46"/>
      <c r="C13" s="5"/>
      <c r="D13" s="5"/>
      <c r="E13" s="5"/>
      <c r="F13" s="37"/>
      <c r="G13" s="5"/>
      <c r="H13" s="46"/>
      <c r="I13" s="5"/>
      <c r="J13" s="5"/>
      <c r="K13" s="37"/>
      <c r="L13" s="5"/>
      <c r="M13" s="38"/>
      <c r="N13" s="39"/>
      <c r="O13" s="42"/>
      <c r="P13" s="42"/>
      <c r="Q13" s="43"/>
      <c r="R13" s="29"/>
      <c r="S13" s="29"/>
      <c r="T13" s="29"/>
      <c r="U13" s="5"/>
      <c r="V13" s="2"/>
      <c r="W13" s="2"/>
      <c r="X13" s="2"/>
      <c r="Y13" s="2"/>
      <c r="Z13" s="2"/>
      <c r="AA13" s="2"/>
      <c r="AD13" s="5"/>
      <c r="AJ13" s="5"/>
    </row>
    <row r="14" spans="2:36" s="34" customFormat="1" ht="13.5" thickBot="1" x14ac:dyDescent="0.3">
      <c r="B14" s="47"/>
      <c r="C14" s="48"/>
      <c r="D14" s="48"/>
      <c r="E14" s="48"/>
      <c r="F14" s="49"/>
      <c r="G14" s="30"/>
      <c r="H14" s="47"/>
      <c r="I14" s="48"/>
      <c r="J14" s="48"/>
      <c r="K14" s="49"/>
      <c r="L14" s="30"/>
      <c r="M14" s="47"/>
      <c r="N14" s="48"/>
      <c r="O14" s="48"/>
      <c r="P14" s="48"/>
      <c r="Q14" s="49"/>
      <c r="R14" s="29"/>
      <c r="S14" s="29"/>
      <c r="T14" s="29"/>
      <c r="U14" s="30"/>
      <c r="V14" s="2"/>
      <c r="W14" s="2"/>
      <c r="X14" s="2"/>
      <c r="Y14" s="2"/>
      <c r="Z14" s="2"/>
      <c r="AA14" s="2"/>
    </row>
    <row r="15" spans="2:36" x14ac:dyDescent="0.25">
      <c r="I15" s="2"/>
      <c r="J15" s="2"/>
      <c r="K15" s="2"/>
      <c r="L15" s="2"/>
      <c r="M15" s="2"/>
      <c r="N15" s="2"/>
      <c r="O15" s="2"/>
      <c r="P15" s="2"/>
      <c r="Q15" s="2"/>
      <c r="R15" s="2"/>
      <c r="S15" s="2"/>
    </row>
    <row r="16" spans="2:36" ht="51.75" customHeight="1" x14ac:dyDescent="0.25">
      <c r="B16" s="132" t="s">
        <v>20</v>
      </c>
      <c r="C16" s="135" t="s">
        <v>21</v>
      </c>
      <c r="D16" s="136"/>
      <c r="E16" s="136"/>
      <c r="F16" s="136"/>
      <c r="G16" s="136"/>
      <c r="H16" s="137"/>
      <c r="I16" s="135" t="s">
        <v>22</v>
      </c>
      <c r="J16" s="136"/>
      <c r="K16" s="136"/>
      <c r="L16" s="136"/>
      <c r="M16" s="136"/>
      <c r="N16" s="136"/>
      <c r="O16" s="138"/>
      <c r="P16" s="135" t="s">
        <v>23</v>
      </c>
      <c r="Q16" s="136"/>
      <c r="R16" s="135" t="s">
        <v>24</v>
      </c>
      <c r="S16" s="137" t="s">
        <v>25</v>
      </c>
      <c r="T16" s="3" t="s">
        <v>26</v>
      </c>
    </row>
    <row r="17" spans="1:21" ht="102.75" customHeight="1" x14ac:dyDescent="0.25">
      <c r="B17" s="133"/>
      <c r="C17" s="144" t="s">
        <v>27</v>
      </c>
      <c r="D17" s="145"/>
      <c r="E17" s="146" t="s">
        <v>28</v>
      </c>
      <c r="F17" s="147"/>
      <c r="G17" s="147"/>
      <c r="H17" s="148"/>
      <c r="I17" s="50" t="s">
        <v>29</v>
      </c>
      <c r="J17" s="149" t="s">
        <v>30</v>
      </c>
      <c r="K17" s="150"/>
      <c r="L17" s="151"/>
      <c r="M17" s="152" t="s">
        <v>31</v>
      </c>
      <c r="N17" s="153"/>
      <c r="O17" s="51" t="s">
        <v>32</v>
      </c>
      <c r="P17" s="52" t="s">
        <v>33</v>
      </c>
      <c r="Q17" s="53" t="s">
        <v>58</v>
      </c>
      <c r="R17" s="52" t="s">
        <v>35</v>
      </c>
      <c r="S17" s="53" t="s">
        <v>59</v>
      </c>
      <c r="T17" s="54" t="s">
        <v>37</v>
      </c>
    </row>
    <row r="18" spans="1:21" s="59" customFormat="1" ht="13.5" x14ac:dyDescent="0.25">
      <c r="A18" s="55"/>
      <c r="B18" s="134"/>
      <c r="C18" s="154" t="s">
        <v>38</v>
      </c>
      <c r="D18" s="155"/>
      <c r="E18" s="156" t="s">
        <v>39</v>
      </c>
      <c r="F18" s="157"/>
      <c r="G18" s="157"/>
      <c r="H18" s="158"/>
      <c r="I18" s="56" t="s">
        <v>40</v>
      </c>
      <c r="J18" s="159" t="s">
        <v>41</v>
      </c>
      <c r="K18" s="160"/>
      <c r="L18" s="161"/>
      <c r="M18" s="159" t="s">
        <v>42</v>
      </c>
      <c r="N18" s="160"/>
      <c r="O18" s="57" t="s">
        <v>43</v>
      </c>
      <c r="P18" s="58" t="s">
        <v>44</v>
      </c>
      <c r="Q18" s="57" t="s">
        <v>45</v>
      </c>
      <c r="R18" s="58" t="s">
        <v>46</v>
      </c>
      <c r="S18" s="57" t="s">
        <v>47</v>
      </c>
    </row>
    <row r="19" spans="1:21" ht="23.25" x14ac:dyDescent="0.25">
      <c r="A19" s="4"/>
      <c r="B19" s="60">
        <v>1</v>
      </c>
      <c r="C19" s="121"/>
      <c r="D19" s="122"/>
      <c r="E19" s="123"/>
      <c r="F19" s="124"/>
      <c r="G19" s="124"/>
      <c r="H19" s="125"/>
      <c r="I19" s="61"/>
      <c r="J19" s="126"/>
      <c r="K19" s="127"/>
      <c r="L19" s="128"/>
      <c r="M19" s="118"/>
      <c r="N19" s="119"/>
      <c r="O19" s="62">
        <f>I19-(J19+M19)</f>
        <v>0</v>
      </c>
      <c r="P19" s="63"/>
      <c r="Q19" s="64">
        <f>P19*0.69</f>
        <v>0</v>
      </c>
      <c r="R19" s="65">
        <f>O19-P19</f>
        <v>0</v>
      </c>
      <c r="S19" s="64">
        <f>R19*2.3</f>
        <v>0</v>
      </c>
      <c r="T19" s="66"/>
    </row>
    <row r="20" spans="1:21" ht="23.25" x14ac:dyDescent="0.25">
      <c r="A20" s="4"/>
      <c r="B20" s="67">
        <v>2</v>
      </c>
      <c r="C20" s="113"/>
      <c r="D20" s="114"/>
      <c r="E20" s="115"/>
      <c r="F20" s="116"/>
      <c r="G20" s="116"/>
      <c r="H20" s="117"/>
      <c r="I20" s="68"/>
      <c r="J20" s="118"/>
      <c r="K20" s="119"/>
      <c r="L20" s="120"/>
      <c r="M20" s="118"/>
      <c r="N20" s="119"/>
      <c r="O20" s="62">
        <f t="shared" ref="O20:O64" si="0">I20-(J20+M20)</f>
        <v>0</v>
      </c>
      <c r="P20" s="63"/>
      <c r="Q20" s="64">
        <f t="shared" ref="Q20:Q64" si="1">P20*0.69</f>
        <v>0</v>
      </c>
      <c r="R20" s="65">
        <f>O20-P20</f>
        <v>0</v>
      </c>
      <c r="S20" s="64">
        <f t="shared" ref="S20:S64" si="2">R20*2.3</f>
        <v>0</v>
      </c>
      <c r="T20" s="66"/>
    </row>
    <row r="21" spans="1:21" ht="23.25" x14ac:dyDescent="0.25">
      <c r="A21" s="4"/>
      <c r="B21" s="67">
        <v>3</v>
      </c>
      <c r="C21" s="113"/>
      <c r="D21" s="114"/>
      <c r="E21" s="115"/>
      <c r="F21" s="116"/>
      <c r="G21" s="116"/>
      <c r="H21" s="117"/>
      <c r="I21" s="68"/>
      <c r="J21" s="118"/>
      <c r="K21" s="119"/>
      <c r="L21" s="120"/>
      <c r="M21" s="118"/>
      <c r="N21" s="120"/>
      <c r="O21" s="62">
        <f t="shared" si="0"/>
        <v>0</v>
      </c>
      <c r="P21" s="63"/>
      <c r="Q21" s="64">
        <f t="shared" si="1"/>
        <v>0</v>
      </c>
      <c r="R21" s="65">
        <f t="shared" ref="R21:R64" si="3">O21-P21</f>
        <v>0</v>
      </c>
      <c r="S21" s="64">
        <f t="shared" si="2"/>
        <v>0</v>
      </c>
      <c r="T21" s="66"/>
      <c r="U21" s="69"/>
    </row>
    <row r="22" spans="1:21" ht="23.25" x14ac:dyDescent="0.25">
      <c r="A22" s="4"/>
      <c r="B22" s="67">
        <v>4</v>
      </c>
      <c r="C22" s="113"/>
      <c r="D22" s="114"/>
      <c r="E22" s="115"/>
      <c r="F22" s="116"/>
      <c r="G22" s="116"/>
      <c r="H22" s="117"/>
      <c r="I22" s="68"/>
      <c r="J22" s="118"/>
      <c r="K22" s="119"/>
      <c r="L22" s="120"/>
      <c r="M22" s="118"/>
      <c r="N22" s="120"/>
      <c r="O22" s="62">
        <f t="shared" si="0"/>
        <v>0</v>
      </c>
      <c r="P22" s="63"/>
      <c r="Q22" s="64">
        <f t="shared" si="1"/>
        <v>0</v>
      </c>
      <c r="R22" s="65">
        <f t="shared" si="3"/>
        <v>0</v>
      </c>
      <c r="S22" s="64">
        <f t="shared" si="2"/>
        <v>0</v>
      </c>
      <c r="T22" s="66"/>
    </row>
    <row r="23" spans="1:21" ht="23.25" x14ac:dyDescent="0.25">
      <c r="A23" s="4"/>
      <c r="B23" s="67">
        <v>5</v>
      </c>
      <c r="C23" s="113"/>
      <c r="D23" s="114"/>
      <c r="E23" s="115"/>
      <c r="F23" s="116"/>
      <c r="G23" s="116"/>
      <c r="H23" s="117"/>
      <c r="I23" s="68"/>
      <c r="J23" s="118"/>
      <c r="K23" s="119"/>
      <c r="L23" s="120"/>
      <c r="M23" s="118"/>
      <c r="N23" s="120"/>
      <c r="O23" s="62">
        <f t="shared" si="0"/>
        <v>0</v>
      </c>
      <c r="P23" s="63"/>
      <c r="Q23" s="64">
        <f t="shared" si="1"/>
        <v>0</v>
      </c>
      <c r="R23" s="65">
        <f t="shared" si="3"/>
        <v>0</v>
      </c>
      <c r="S23" s="64">
        <f t="shared" si="2"/>
        <v>0</v>
      </c>
      <c r="T23" s="66"/>
    </row>
    <row r="24" spans="1:21" ht="23.25" x14ac:dyDescent="0.25">
      <c r="A24" s="4"/>
      <c r="B24" s="67">
        <v>6</v>
      </c>
      <c r="C24" s="113"/>
      <c r="D24" s="114"/>
      <c r="E24" s="115"/>
      <c r="F24" s="116"/>
      <c r="G24" s="116"/>
      <c r="H24" s="117"/>
      <c r="I24" s="68"/>
      <c r="J24" s="118"/>
      <c r="K24" s="119"/>
      <c r="L24" s="120"/>
      <c r="M24" s="118"/>
      <c r="N24" s="120"/>
      <c r="O24" s="62">
        <f t="shared" si="0"/>
        <v>0</v>
      </c>
      <c r="P24" s="63"/>
      <c r="Q24" s="64">
        <f t="shared" si="1"/>
        <v>0</v>
      </c>
      <c r="R24" s="65">
        <f t="shared" si="3"/>
        <v>0</v>
      </c>
      <c r="S24" s="64">
        <f t="shared" si="2"/>
        <v>0</v>
      </c>
      <c r="T24" s="66"/>
    </row>
    <row r="25" spans="1:21" ht="23.25" x14ac:dyDescent="0.25">
      <c r="A25" s="4"/>
      <c r="B25" s="67">
        <v>7</v>
      </c>
      <c r="C25" s="113"/>
      <c r="D25" s="114"/>
      <c r="E25" s="115"/>
      <c r="F25" s="116"/>
      <c r="G25" s="116"/>
      <c r="H25" s="117"/>
      <c r="I25" s="68"/>
      <c r="J25" s="118"/>
      <c r="K25" s="119"/>
      <c r="L25" s="120"/>
      <c r="M25" s="118"/>
      <c r="N25" s="120"/>
      <c r="O25" s="62">
        <f t="shared" si="0"/>
        <v>0</v>
      </c>
      <c r="P25" s="63"/>
      <c r="Q25" s="64">
        <f t="shared" si="1"/>
        <v>0</v>
      </c>
      <c r="R25" s="65">
        <f t="shared" si="3"/>
        <v>0</v>
      </c>
      <c r="S25" s="64">
        <f t="shared" si="2"/>
        <v>0</v>
      </c>
      <c r="T25" s="66"/>
    </row>
    <row r="26" spans="1:21" ht="23.25" x14ac:dyDescent="0.25">
      <c r="A26" s="4"/>
      <c r="B26" s="67">
        <v>8</v>
      </c>
      <c r="C26" s="113"/>
      <c r="D26" s="114"/>
      <c r="E26" s="115"/>
      <c r="F26" s="116"/>
      <c r="G26" s="116"/>
      <c r="H26" s="117"/>
      <c r="I26" s="68"/>
      <c r="J26" s="118"/>
      <c r="K26" s="119"/>
      <c r="L26" s="120"/>
      <c r="M26" s="118"/>
      <c r="N26" s="120"/>
      <c r="O26" s="62">
        <f t="shared" si="0"/>
        <v>0</v>
      </c>
      <c r="P26" s="63"/>
      <c r="Q26" s="64">
        <f t="shared" si="1"/>
        <v>0</v>
      </c>
      <c r="R26" s="65">
        <f t="shared" si="3"/>
        <v>0</v>
      </c>
      <c r="S26" s="64">
        <f t="shared" si="2"/>
        <v>0</v>
      </c>
      <c r="T26" s="66"/>
    </row>
    <row r="27" spans="1:21" ht="23.25" x14ac:dyDescent="0.25">
      <c r="A27" s="4"/>
      <c r="B27" s="67">
        <v>9</v>
      </c>
      <c r="C27" s="113"/>
      <c r="D27" s="114"/>
      <c r="E27" s="115"/>
      <c r="F27" s="116"/>
      <c r="G27" s="116"/>
      <c r="H27" s="117"/>
      <c r="I27" s="68"/>
      <c r="J27" s="118"/>
      <c r="K27" s="119"/>
      <c r="L27" s="120"/>
      <c r="M27" s="118"/>
      <c r="N27" s="120"/>
      <c r="O27" s="62">
        <f t="shared" si="0"/>
        <v>0</v>
      </c>
      <c r="P27" s="63"/>
      <c r="Q27" s="64">
        <f t="shared" si="1"/>
        <v>0</v>
      </c>
      <c r="R27" s="65">
        <f t="shared" si="3"/>
        <v>0</v>
      </c>
      <c r="S27" s="64">
        <f t="shared" si="2"/>
        <v>0</v>
      </c>
      <c r="T27" s="66"/>
    </row>
    <row r="28" spans="1:21" ht="23.25" x14ac:dyDescent="0.25">
      <c r="A28" s="4"/>
      <c r="B28" s="67">
        <v>10</v>
      </c>
      <c r="C28" s="113"/>
      <c r="D28" s="114"/>
      <c r="E28" s="115"/>
      <c r="F28" s="116"/>
      <c r="G28" s="116"/>
      <c r="H28" s="117"/>
      <c r="I28" s="68"/>
      <c r="J28" s="118"/>
      <c r="K28" s="119"/>
      <c r="L28" s="120"/>
      <c r="M28" s="118"/>
      <c r="N28" s="120"/>
      <c r="O28" s="62">
        <f t="shared" si="0"/>
        <v>0</v>
      </c>
      <c r="P28" s="63"/>
      <c r="Q28" s="64">
        <f t="shared" si="1"/>
        <v>0</v>
      </c>
      <c r="R28" s="65">
        <f t="shared" si="3"/>
        <v>0</v>
      </c>
      <c r="S28" s="64">
        <f t="shared" si="2"/>
        <v>0</v>
      </c>
      <c r="T28" s="66"/>
    </row>
    <row r="29" spans="1:21" ht="23.25" outlineLevel="1" x14ac:dyDescent="0.25">
      <c r="A29" s="4"/>
      <c r="B29" s="67">
        <v>11</v>
      </c>
      <c r="C29" s="113"/>
      <c r="D29" s="114"/>
      <c r="E29" s="115"/>
      <c r="F29" s="116"/>
      <c r="G29" s="116"/>
      <c r="H29" s="117"/>
      <c r="I29" s="68"/>
      <c r="J29" s="118"/>
      <c r="K29" s="119"/>
      <c r="L29" s="120"/>
      <c r="M29" s="118"/>
      <c r="N29" s="120"/>
      <c r="O29" s="62">
        <f t="shared" si="0"/>
        <v>0</v>
      </c>
      <c r="P29" s="63"/>
      <c r="Q29" s="64">
        <f t="shared" si="1"/>
        <v>0</v>
      </c>
      <c r="R29" s="65">
        <f t="shared" si="3"/>
        <v>0</v>
      </c>
      <c r="S29" s="64">
        <f t="shared" si="2"/>
        <v>0</v>
      </c>
      <c r="T29" s="66"/>
    </row>
    <row r="30" spans="1:21" ht="23.25" outlineLevel="1" x14ac:dyDescent="0.25">
      <c r="A30" s="4"/>
      <c r="B30" s="67">
        <v>12</v>
      </c>
      <c r="C30" s="113"/>
      <c r="D30" s="114"/>
      <c r="E30" s="115"/>
      <c r="F30" s="116"/>
      <c r="G30" s="116"/>
      <c r="H30" s="117"/>
      <c r="I30" s="68"/>
      <c r="J30" s="118"/>
      <c r="K30" s="119"/>
      <c r="L30" s="120"/>
      <c r="M30" s="118"/>
      <c r="N30" s="120"/>
      <c r="O30" s="62">
        <f t="shared" si="0"/>
        <v>0</v>
      </c>
      <c r="P30" s="63"/>
      <c r="Q30" s="64">
        <f t="shared" si="1"/>
        <v>0</v>
      </c>
      <c r="R30" s="65">
        <f t="shared" si="3"/>
        <v>0</v>
      </c>
      <c r="S30" s="64">
        <f t="shared" si="2"/>
        <v>0</v>
      </c>
      <c r="T30" s="66"/>
    </row>
    <row r="31" spans="1:21" ht="23.25" outlineLevel="1" x14ac:dyDescent="0.25">
      <c r="A31" s="4"/>
      <c r="B31" s="67">
        <v>13</v>
      </c>
      <c r="C31" s="113"/>
      <c r="D31" s="114"/>
      <c r="E31" s="115"/>
      <c r="F31" s="116"/>
      <c r="G31" s="116"/>
      <c r="H31" s="117"/>
      <c r="I31" s="68"/>
      <c r="J31" s="118"/>
      <c r="K31" s="119"/>
      <c r="L31" s="120"/>
      <c r="M31" s="118"/>
      <c r="N31" s="120"/>
      <c r="O31" s="62">
        <f t="shared" si="0"/>
        <v>0</v>
      </c>
      <c r="P31" s="63"/>
      <c r="Q31" s="64">
        <f t="shared" si="1"/>
        <v>0</v>
      </c>
      <c r="R31" s="65">
        <f t="shared" si="3"/>
        <v>0</v>
      </c>
      <c r="S31" s="64">
        <f t="shared" si="2"/>
        <v>0</v>
      </c>
      <c r="T31" s="66"/>
    </row>
    <row r="32" spans="1:21" ht="23.25" outlineLevel="1" x14ac:dyDescent="0.25">
      <c r="A32" s="4"/>
      <c r="B32" s="67">
        <v>14</v>
      </c>
      <c r="C32" s="113"/>
      <c r="D32" s="114"/>
      <c r="E32" s="115"/>
      <c r="F32" s="116"/>
      <c r="G32" s="116"/>
      <c r="H32" s="117"/>
      <c r="I32" s="68"/>
      <c r="J32" s="118"/>
      <c r="K32" s="119"/>
      <c r="L32" s="120"/>
      <c r="M32" s="118"/>
      <c r="N32" s="120"/>
      <c r="O32" s="62">
        <f t="shared" si="0"/>
        <v>0</v>
      </c>
      <c r="P32" s="63"/>
      <c r="Q32" s="64">
        <f t="shared" si="1"/>
        <v>0</v>
      </c>
      <c r="R32" s="65">
        <f t="shared" si="3"/>
        <v>0</v>
      </c>
      <c r="S32" s="64">
        <f t="shared" si="2"/>
        <v>0</v>
      </c>
      <c r="T32" s="66"/>
    </row>
    <row r="33" spans="1:20" ht="23.25" outlineLevel="1" x14ac:dyDescent="0.25">
      <c r="A33" s="4"/>
      <c r="B33" s="67">
        <v>15</v>
      </c>
      <c r="C33" s="113"/>
      <c r="D33" s="114"/>
      <c r="E33" s="115"/>
      <c r="F33" s="116"/>
      <c r="G33" s="116"/>
      <c r="H33" s="117"/>
      <c r="I33" s="68"/>
      <c r="J33" s="118"/>
      <c r="K33" s="119"/>
      <c r="L33" s="120"/>
      <c r="M33" s="118"/>
      <c r="N33" s="120"/>
      <c r="O33" s="62">
        <f t="shared" si="0"/>
        <v>0</v>
      </c>
      <c r="P33" s="63"/>
      <c r="Q33" s="64">
        <f t="shared" si="1"/>
        <v>0</v>
      </c>
      <c r="R33" s="65">
        <f t="shared" si="3"/>
        <v>0</v>
      </c>
      <c r="S33" s="64">
        <f t="shared" si="2"/>
        <v>0</v>
      </c>
      <c r="T33" s="66"/>
    </row>
    <row r="34" spans="1:20" ht="23.25" outlineLevel="1" x14ac:dyDescent="0.25">
      <c r="A34" s="4"/>
      <c r="B34" s="67">
        <v>16</v>
      </c>
      <c r="C34" s="113"/>
      <c r="D34" s="114"/>
      <c r="E34" s="115"/>
      <c r="F34" s="116"/>
      <c r="G34" s="116"/>
      <c r="H34" s="117"/>
      <c r="I34" s="68"/>
      <c r="J34" s="118"/>
      <c r="K34" s="119"/>
      <c r="L34" s="120"/>
      <c r="M34" s="118"/>
      <c r="N34" s="120"/>
      <c r="O34" s="62">
        <f t="shared" si="0"/>
        <v>0</v>
      </c>
      <c r="P34" s="63"/>
      <c r="Q34" s="64">
        <f t="shared" si="1"/>
        <v>0</v>
      </c>
      <c r="R34" s="65">
        <f t="shared" si="3"/>
        <v>0</v>
      </c>
      <c r="S34" s="64">
        <f t="shared" si="2"/>
        <v>0</v>
      </c>
      <c r="T34" s="66"/>
    </row>
    <row r="35" spans="1:20" ht="23.25" outlineLevel="1" x14ac:dyDescent="0.25">
      <c r="A35" s="4"/>
      <c r="B35" s="67">
        <v>17</v>
      </c>
      <c r="C35" s="113"/>
      <c r="D35" s="114"/>
      <c r="E35" s="115"/>
      <c r="F35" s="116"/>
      <c r="G35" s="116"/>
      <c r="H35" s="117"/>
      <c r="I35" s="68"/>
      <c r="J35" s="118"/>
      <c r="K35" s="119"/>
      <c r="L35" s="120"/>
      <c r="M35" s="118"/>
      <c r="N35" s="120"/>
      <c r="O35" s="62">
        <f t="shared" si="0"/>
        <v>0</v>
      </c>
      <c r="P35" s="63"/>
      <c r="Q35" s="64">
        <f t="shared" si="1"/>
        <v>0</v>
      </c>
      <c r="R35" s="65">
        <f t="shared" si="3"/>
        <v>0</v>
      </c>
      <c r="S35" s="64">
        <f t="shared" si="2"/>
        <v>0</v>
      </c>
      <c r="T35" s="66"/>
    </row>
    <row r="36" spans="1:20" ht="23.25" outlineLevel="1" x14ac:dyDescent="0.25">
      <c r="A36" s="4"/>
      <c r="B36" s="67">
        <v>18</v>
      </c>
      <c r="C36" s="113"/>
      <c r="D36" s="114"/>
      <c r="E36" s="115"/>
      <c r="F36" s="116"/>
      <c r="G36" s="116"/>
      <c r="H36" s="117"/>
      <c r="I36" s="68"/>
      <c r="J36" s="118"/>
      <c r="K36" s="119"/>
      <c r="L36" s="120"/>
      <c r="M36" s="118"/>
      <c r="N36" s="120"/>
      <c r="O36" s="62">
        <f t="shared" si="0"/>
        <v>0</v>
      </c>
      <c r="P36" s="63"/>
      <c r="Q36" s="64">
        <f t="shared" si="1"/>
        <v>0</v>
      </c>
      <c r="R36" s="65">
        <f t="shared" si="3"/>
        <v>0</v>
      </c>
      <c r="S36" s="64">
        <f t="shared" si="2"/>
        <v>0</v>
      </c>
      <c r="T36" s="66"/>
    </row>
    <row r="37" spans="1:20" ht="23.25" outlineLevel="1" x14ac:dyDescent="0.25">
      <c r="A37" s="4"/>
      <c r="B37" s="67">
        <v>19</v>
      </c>
      <c r="C37" s="113"/>
      <c r="D37" s="114"/>
      <c r="E37" s="115"/>
      <c r="F37" s="116"/>
      <c r="G37" s="116"/>
      <c r="H37" s="117"/>
      <c r="I37" s="68"/>
      <c r="J37" s="118"/>
      <c r="K37" s="119"/>
      <c r="L37" s="120"/>
      <c r="M37" s="118"/>
      <c r="N37" s="120"/>
      <c r="O37" s="62">
        <f t="shared" si="0"/>
        <v>0</v>
      </c>
      <c r="P37" s="63"/>
      <c r="Q37" s="64">
        <f t="shared" si="1"/>
        <v>0</v>
      </c>
      <c r="R37" s="65">
        <f t="shared" si="3"/>
        <v>0</v>
      </c>
      <c r="S37" s="64">
        <f t="shared" si="2"/>
        <v>0</v>
      </c>
      <c r="T37" s="66"/>
    </row>
    <row r="38" spans="1:20" ht="23.25" outlineLevel="1" x14ac:dyDescent="0.25">
      <c r="A38" s="4"/>
      <c r="B38" s="67">
        <v>20</v>
      </c>
      <c r="C38" s="113"/>
      <c r="D38" s="114"/>
      <c r="E38" s="115"/>
      <c r="F38" s="116"/>
      <c r="G38" s="116"/>
      <c r="H38" s="117"/>
      <c r="I38" s="68"/>
      <c r="J38" s="118"/>
      <c r="K38" s="119"/>
      <c r="L38" s="120"/>
      <c r="M38" s="118"/>
      <c r="N38" s="120"/>
      <c r="O38" s="62">
        <f t="shared" si="0"/>
        <v>0</v>
      </c>
      <c r="P38" s="63"/>
      <c r="Q38" s="64">
        <f t="shared" si="1"/>
        <v>0</v>
      </c>
      <c r="R38" s="65">
        <f t="shared" si="3"/>
        <v>0</v>
      </c>
      <c r="S38" s="64">
        <f t="shared" si="2"/>
        <v>0</v>
      </c>
      <c r="T38" s="66"/>
    </row>
    <row r="39" spans="1:20" ht="23.25" outlineLevel="1" x14ac:dyDescent="0.25">
      <c r="A39" s="4"/>
      <c r="B39" s="67">
        <v>21</v>
      </c>
      <c r="C39" s="113"/>
      <c r="D39" s="114"/>
      <c r="E39" s="115"/>
      <c r="F39" s="116"/>
      <c r="G39" s="116"/>
      <c r="H39" s="117"/>
      <c r="I39" s="68"/>
      <c r="J39" s="118"/>
      <c r="K39" s="119"/>
      <c r="L39" s="120"/>
      <c r="M39" s="118"/>
      <c r="N39" s="120"/>
      <c r="O39" s="62">
        <f t="shared" si="0"/>
        <v>0</v>
      </c>
      <c r="P39" s="63"/>
      <c r="Q39" s="64">
        <f t="shared" si="1"/>
        <v>0</v>
      </c>
      <c r="R39" s="65">
        <f t="shared" si="3"/>
        <v>0</v>
      </c>
      <c r="S39" s="64">
        <f t="shared" si="2"/>
        <v>0</v>
      </c>
      <c r="T39" s="66"/>
    </row>
    <row r="40" spans="1:20" ht="23.25" outlineLevel="1" x14ac:dyDescent="0.25">
      <c r="A40" s="4"/>
      <c r="B40" s="67">
        <v>22</v>
      </c>
      <c r="C40" s="113"/>
      <c r="D40" s="114"/>
      <c r="E40" s="115"/>
      <c r="F40" s="116"/>
      <c r="G40" s="116"/>
      <c r="H40" s="117"/>
      <c r="I40" s="68"/>
      <c r="J40" s="118"/>
      <c r="K40" s="119"/>
      <c r="L40" s="120"/>
      <c r="M40" s="118"/>
      <c r="N40" s="120"/>
      <c r="O40" s="62">
        <f t="shared" si="0"/>
        <v>0</v>
      </c>
      <c r="P40" s="63"/>
      <c r="Q40" s="64">
        <f t="shared" si="1"/>
        <v>0</v>
      </c>
      <c r="R40" s="65">
        <f t="shared" si="3"/>
        <v>0</v>
      </c>
      <c r="S40" s="64">
        <f t="shared" si="2"/>
        <v>0</v>
      </c>
      <c r="T40" s="66"/>
    </row>
    <row r="41" spans="1:20" ht="23.25" outlineLevel="1" x14ac:dyDescent="0.25">
      <c r="A41" s="4"/>
      <c r="B41" s="67">
        <v>23</v>
      </c>
      <c r="C41" s="113"/>
      <c r="D41" s="114"/>
      <c r="E41" s="115"/>
      <c r="F41" s="116"/>
      <c r="G41" s="116"/>
      <c r="H41" s="117"/>
      <c r="I41" s="68"/>
      <c r="J41" s="118"/>
      <c r="K41" s="119"/>
      <c r="L41" s="120"/>
      <c r="M41" s="118"/>
      <c r="N41" s="120"/>
      <c r="O41" s="62">
        <f t="shared" si="0"/>
        <v>0</v>
      </c>
      <c r="P41" s="63"/>
      <c r="Q41" s="64">
        <f t="shared" si="1"/>
        <v>0</v>
      </c>
      <c r="R41" s="65">
        <f t="shared" si="3"/>
        <v>0</v>
      </c>
      <c r="S41" s="64">
        <f t="shared" si="2"/>
        <v>0</v>
      </c>
      <c r="T41" s="66"/>
    </row>
    <row r="42" spans="1:20" ht="23.25" outlineLevel="1" x14ac:dyDescent="0.25">
      <c r="A42" s="4"/>
      <c r="B42" s="67">
        <v>24</v>
      </c>
      <c r="C42" s="113"/>
      <c r="D42" s="114"/>
      <c r="E42" s="115"/>
      <c r="F42" s="116"/>
      <c r="G42" s="116"/>
      <c r="H42" s="117"/>
      <c r="I42" s="68"/>
      <c r="J42" s="118"/>
      <c r="K42" s="119"/>
      <c r="L42" s="120"/>
      <c r="M42" s="118"/>
      <c r="N42" s="120"/>
      <c r="O42" s="62">
        <f t="shared" si="0"/>
        <v>0</v>
      </c>
      <c r="P42" s="63"/>
      <c r="Q42" s="64">
        <f t="shared" si="1"/>
        <v>0</v>
      </c>
      <c r="R42" s="65">
        <f t="shared" si="3"/>
        <v>0</v>
      </c>
      <c r="S42" s="64">
        <f t="shared" si="2"/>
        <v>0</v>
      </c>
      <c r="T42" s="66"/>
    </row>
    <row r="43" spans="1:20" ht="23.25" outlineLevel="1" x14ac:dyDescent="0.25">
      <c r="A43" s="4"/>
      <c r="B43" s="67">
        <v>25</v>
      </c>
      <c r="C43" s="113"/>
      <c r="D43" s="114"/>
      <c r="E43" s="115"/>
      <c r="F43" s="116"/>
      <c r="G43" s="116"/>
      <c r="H43" s="117"/>
      <c r="I43" s="68"/>
      <c r="J43" s="118"/>
      <c r="K43" s="119"/>
      <c r="L43" s="120"/>
      <c r="M43" s="118"/>
      <c r="N43" s="120"/>
      <c r="O43" s="62">
        <f t="shared" si="0"/>
        <v>0</v>
      </c>
      <c r="P43" s="63"/>
      <c r="Q43" s="64">
        <f t="shared" si="1"/>
        <v>0</v>
      </c>
      <c r="R43" s="65">
        <f t="shared" si="3"/>
        <v>0</v>
      </c>
      <c r="S43" s="64">
        <f t="shared" si="2"/>
        <v>0</v>
      </c>
      <c r="T43" s="66"/>
    </row>
    <row r="44" spans="1:20" ht="23.25" outlineLevel="1" x14ac:dyDescent="0.25">
      <c r="A44" s="4"/>
      <c r="B44" s="67">
        <v>26</v>
      </c>
      <c r="C44" s="113"/>
      <c r="D44" s="114"/>
      <c r="E44" s="115"/>
      <c r="F44" s="116"/>
      <c r="G44" s="116"/>
      <c r="H44" s="117"/>
      <c r="I44" s="68"/>
      <c r="J44" s="118"/>
      <c r="K44" s="119"/>
      <c r="L44" s="120"/>
      <c r="M44" s="118"/>
      <c r="N44" s="120"/>
      <c r="O44" s="62">
        <f t="shared" si="0"/>
        <v>0</v>
      </c>
      <c r="P44" s="63"/>
      <c r="Q44" s="64">
        <f t="shared" si="1"/>
        <v>0</v>
      </c>
      <c r="R44" s="65">
        <f t="shared" si="3"/>
        <v>0</v>
      </c>
      <c r="S44" s="64">
        <f t="shared" si="2"/>
        <v>0</v>
      </c>
      <c r="T44" s="66"/>
    </row>
    <row r="45" spans="1:20" ht="23.25" outlineLevel="1" x14ac:dyDescent="0.25">
      <c r="A45" s="4"/>
      <c r="B45" s="67">
        <v>27</v>
      </c>
      <c r="C45" s="113"/>
      <c r="D45" s="114"/>
      <c r="E45" s="115"/>
      <c r="F45" s="116"/>
      <c r="G45" s="116"/>
      <c r="H45" s="117"/>
      <c r="I45" s="68"/>
      <c r="J45" s="118"/>
      <c r="K45" s="119"/>
      <c r="L45" s="120"/>
      <c r="M45" s="118"/>
      <c r="N45" s="120"/>
      <c r="O45" s="62">
        <f t="shared" si="0"/>
        <v>0</v>
      </c>
      <c r="P45" s="63"/>
      <c r="Q45" s="64">
        <f t="shared" si="1"/>
        <v>0</v>
      </c>
      <c r="R45" s="65">
        <f t="shared" si="3"/>
        <v>0</v>
      </c>
      <c r="S45" s="64">
        <f t="shared" si="2"/>
        <v>0</v>
      </c>
      <c r="T45" s="66"/>
    </row>
    <row r="46" spans="1:20" ht="23.25" outlineLevel="1" x14ac:dyDescent="0.25">
      <c r="A46" s="4"/>
      <c r="B46" s="67">
        <v>28</v>
      </c>
      <c r="C46" s="113"/>
      <c r="D46" s="114"/>
      <c r="E46" s="115"/>
      <c r="F46" s="116"/>
      <c r="G46" s="116"/>
      <c r="H46" s="117"/>
      <c r="I46" s="68"/>
      <c r="J46" s="118"/>
      <c r="K46" s="119"/>
      <c r="L46" s="120"/>
      <c r="M46" s="118"/>
      <c r="N46" s="120"/>
      <c r="O46" s="62">
        <f t="shared" si="0"/>
        <v>0</v>
      </c>
      <c r="P46" s="63"/>
      <c r="Q46" s="64">
        <f t="shared" si="1"/>
        <v>0</v>
      </c>
      <c r="R46" s="65">
        <f t="shared" si="3"/>
        <v>0</v>
      </c>
      <c r="S46" s="64">
        <f t="shared" si="2"/>
        <v>0</v>
      </c>
      <c r="T46" s="66"/>
    </row>
    <row r="47" spans="1:20" ht="23.25" outlineLevel="1" x14ac:dyDescent="0.25">
      <c r="A47" s="4"/>
      <c r="B47" s="67">
        <v>29</v>
      </c>
      <c r="C47" s="113"/>
      <c r="D47" s="114"/>
      <c r="E47" s="115"/>
      <c r="F47" s="116"/>
      <c r="G47" s="116"/>
      <c r="H47" s="117"/>
      <c r="I47" s="68"/>
      <c r="J47" s="118"/>
      <c r="K47" s="119"/>
      <c r="L47" s="120"/>
      <c r="M47" s="118"/>
      <c r="N47" s="120"/>
      <c r="O47" s="62">
        <f t="shared" si="0"/>
        <v>0</v>
      </c>
      <c r="P47" s="63"/>
      <c r="Q47" s="64">
        <f t="shared" si="1"/>
        <v>0</v>
      </c>
      <c r="R47" s="65">
        <f t="shared" si="3"/>
        <v>0</v>
      </c>
      <c r="S47" s="64">
        <f t="shared" si="2"/>
        <v>0</v>
      </c>
      <c r="T47" s="66"/>
    </row>
    <row r="48" spans="1:20" ht="23.25" outlineLevel="1" x14ac:dyDescent="0.25">
      <c r="A48" s="4"/>
      <c r="B48" s="67">
        <v>30</v>
      </c>
      <c r="C48" s="113"/>
      <c r="D48" s="114"/>
      <c r="E48" s="115"/>
      <c r="F48" s="116"/>
      <c r="G48" s="116"/>
      <c r="H48" s="117"/>
      <c r="I48" s="68"/>
      <c r="J48" s="118"/>
      <c r="K48" s="119"/>
      <c r="L48" s="120"/>
      <c r="M48" s="118"/>
      <c r="N48" s="120"/>
      <c r="O48" s="62">
        <f t="shared" si="0"/>
        <v>0</v>
      </c>
      <c r="P48" s="63"/>
      <c r="Q48" s="64">
        <f t="shared" si="1"/>
        <v>0</v>
      </c>
      <c r="R48" s="65">
        <f t="shared" si="3"/>
        <v>0</v>
      </c>
      <c r="S48" s="64">
        <f t="shared" si="2"/>
        <v>0</v>
      </c>
      <c r="T48" s="66"/>
    </row>
    <row r="49" spans="1:20" ht="23.25" outlineLevel="1" x14ac:dyDescent="0.25">
      <c r="A49" s="4"/>
      <c r="B49" s="67">
        <v>31</v>
      </c>
      <c r="C49" s="113"/>
      <c r="D49" s="114"/>
      <c r="E49" s="115"/>
      <c r="F49" s="116"/>
      <c r="G49" s="116"/>
      <c r="H49" s="117"/>
      <c r="I49" s="68"/>
      <c r="J49" s="118"/>
      <c r="K49" s="119"/>
      <c r="L49" s="120"/>
      <c r="M49" s="118"/>
      <c r="N49" s="120"/>
      <c r="O49" s="62">
        <f t="shared" si="0"/>
        <v>0</v>
      </c>
      <c r="P49" s="63"/>
      <c r="Q49" s="64">
        <f t="shared" si="1"/>
        <v>0</v>
      </c>
      <c r="R49" s="65">
        <f t="shared" si="3"/>
        <v>0</v>
      </c>
      <c r="S49" s="64">
        <f t="shared" si="2"/>
        <v>0</v>
      </c>
      <c r="T49" s="66"/>
    </row>
    <row r="50" spans="1:20" ht="23.25" outlineLevel="1" x14ac:dyDescent="0.25">
      <c r="A50" s="4"/>
      <c r="B50" s="67">
        <v>32</v>
      </c>
      <c r="C50" s="113"/>
      <c r="D50" s="114"/>
      <c r="E50" s="115"/>
      <c r="F50" s="116"/>
      <c r="G50" s="116"/>
      <c r="H50" s="117"/>
      <c r="I50" s="68"/>
      <c r="J50" s="118"/>
      <c r="K50" s="119"/>
      <c r="L50" s="120"/>
      <c r="M50" s="118"/>
      <c r="N50" s="120"/>
      <c r="O50" s="62">
        <f t="shared" si="0"/>
        <v>0</v>
      </c>
      <c r="P50" s="63"/>
      <c r="Q50" s="64">
        <f t="shared" si="1"/>
        <v>0</v>
      </c>
      <c r="R50" s="65">
        <f t="shared" si="3"/>
        <v>0</v>
      </c>
      <c r="S50" s="64">
        <f t="shared" si="2"/>
        <v>0</v>
      </c>
      <c r="T50" s="66"/>
    </row>
    <row r="51" spans="1:20" ht="23.25" outlineLevel="1" x14ac:dyDescent="0.25">
      <c r="A51" s="4"/>
      <c r="B51" s="67">
        <v>33</v>
      </c>
      <c r="C51" s="113"/>
      <c r="D51" s="114"/>
      <c r="E51" s="115"/>
      <c r="F51" s="116"/>
      <c r="G51" s="116"/>
      <c r="H51" s="117"/>
      <c r="I51" s="68"/>
      <c r="J51" s="118"/>
      <c r="K51" s="119"/>
      <c r="L51" s="120"/>
      <c r="M51" s="118"/>
      <c r="N51" s="120"/>
      <c r="O51" s="62">
        <f t="shared" si="0"/>
        <v>0</v>
      </c>
      <c r="P51" s="63"/>
      <c r="Q51" s="64">
        <f t="shared" si="1"/>
        <v>0</v>
      </c>
      <c r="R51" s="65">
        <f t="shared" si="3"/>
        <v>0</v>
      </c>
      <c r="S51" s="64">
        <f t="shared" si="2"/>
        <v>0</v>
      </c>
      <c r="T51" s="66"/>
    </row>
    <row r="52" spans="1:20" ht="23.25" outlineLevel="1" x14ac:dyDescent="0.25">
      <c r="A52" s="4"/>
      <c r="B52" s="67">
        <v>34</v>
      </c>
      <c r="C52" s="113"/>
      <c r="D52" s="114"/>
      <c r="E52" s="115"/>
      <c r="F52" s="116"/>
      <c r="G52" s="116"/>
      <c r="H52" s="117"/>
      <c r="I52" s="68"/>
      <c r="J52" s="118"/>
      <c r="K52" s="119"/>
      <c r="L52" s="120"/>
      <c r="M52" s="118"/>
      <c r="N52" s="120"/>
      <c r="O52" s="62">
        <f t="shared" si="0"/>
        <v>0</v>
      </c>
      <c r="P52" s="63"/>
      <c r="Q52" s="64">
        <f t="shared" si="1"/>
        <v>0</v>
      </c>
      <c r="R52" s="65">
        <f t="shared" si="3"/>
        <v>0</v>
      </c>
      <c r="S52" s="64">
        <f t="shared" si="2"/>
        <v>0</v>
      </c>
      <c r="T52" s="66"/>
    </row>
    <row r="53" spans="1:20" ht="23.25" outlineLevel="1" x14ac:dyDescent="0.25">
      <c r="A53" s="4"/>
      <c r="B53" s="67">
        <v>35</v>
      </c>
      <c r="C53" s="113"/>
      <c r="D53" s="114"/>
      <c r="E53" s="115"/>
      <c r="F53" s="116"/>
      <c r="G53" s="116"/>
      <c r="H53" s="117"/>
      <c r="I53" s="68"/>
      <c r="J53" s="118"/>
      <c r="K53" s="119"/>
      <c r="L53" s="120"/>
      <c r="M53" s="118"/>
      <c r="N53" s="120"/>
      <c r="O53" s="62">
        <f t="shared" si="0"/>
        <v>0</v>
      </c>
      <c r="P53" s="63"/>
      <c r="Q53" s="64">
        <f t="shared" si="1"/>
        <v>0</v>
      </c>
      <c r="R53" s="65">
        <f t="shared" si="3"/>
        <v>0</v>
      </c>
      <c r="S53" s="64">
        <f t="shared" si="2"/>
        <v>0</v>
      </c>
      <c r="T53" s="66"/>
    </row>
    <row r="54" spans="1:20" ht="23.25" outlineLevel="1" x14ac:dyDescent="0.25">
      <c r="A54" s="4"/>
      <c r="B54" s="67">
        <v>36</v>
      </c>
      <c r="C54" s="113"/>
      <c r="D54" s="114"/>
      <c r="E54" s="115"/>
      <c r="F54" s="116"/>
      <c r="G54" s="116"/>
      <c r="H54" s="117"/>
      <c r="I54" s="68"/>
      <c r="J54" s="118"/>
      <c r="K54" s="119"/>
      <c r="L54" s="120"/>
      <c r="M54" s="118"/>
      <c r="N54" s="120"/>
      <c r="O54" s="62">
        <f t="shared" si="0"/>
        <v>0</v>
      </c>
      <c r="P54" s="63"/>
      <c r="Q54" s="64">
        <f t="shared" si="1"/>
        <v>0</v>
      </c>
      <c r="R54" s="65">
        <f t="shared" si="3"/>
        <v>0</v>
      </c>
      <c r="S54" s="64">
        <f t="shared" si="2"/>
        <v>0</v>
      </c>
      <c r="T54" s="66"/>
    </row>
    <row r="55" spans="1:20" ht="23.25" outlineLevel="1" x14ac:dyDescent="0.25">
      <c r="A55" s="4"/>
      <c r="B55" s="67">
        <v>37</v>
      </c>
      <c r="C55" s="113"/>
      <c r="D55" s="114"/>
      <c r="E55" s="115"/>
      <c r="F55" s="116"/>
      <c r="G55" s="116"/>
      <c r="H55" s="117"/>
      <c r="I55" s="68"/>
      <c r="J55" s="118"/>
      <c r="K55" s="119"/>
      <c r="L55" s="120"/>
      <c r="M55" s="118"/>
      <c r="N55" s="120"/>
      <c r="O55" s="62">
        <f t="shared" si="0"/>
        <v>0</v>
      </c>
      <c r="P55" s="63"/>
      <c r="Q55" s="64">
        <f t="shared" si="1"/>
        <v>0</v>
      </c>
      <c r="R55" s="65">
        <f t="shared" si="3"/>
        <v>0</v>
      </c>
      <c r="S55" s="64">
        <f t="shared" si="2"/>
        <v>0</v>
      </c>
      <c r="T55" s="66"/>
    </row>
    <row r="56" spans="1:20" ht="23.25" outlineLevel="1" x14ac:dyDescent="0.25">
      <c r="A56" s="4"/>
      <c r="B56" s="67">
        <v>38</v>
      </c>
      <c r="C56" s="113"/>
      <c r="D56" s="114"/>
      <c r="E56" s="115"/>
      <c r="F56" s="116"/>
      <c r="G56" s="116"/>
      <c r="H56" s="117"/>
      <c r="I56" s="68"/>
      <c r="J56" s="118"/>
      <c r="K56" s="119"/>
      <c r="L56" s="120"/>
      <c r="M56" s="118"/>
      <c r="N56" s="120"/>
      <c r="O56" s="62">
        <f t="shared" si="0"/>
        <v>0</v>
      </c>
      <c r="P56" s="63"/>
      <c r="Q56" s="64">
        <f t="shared" si="1"/>
        <v>0</v>
      </c>
      <c r="R56" s="65">
        <f t="shared" si="3"/>
        <v>0</v>
      </c>
      <c r="S56" s="64">
        <f t="shared" si="2"/>
        <v>0</v>
      </c>
      <c r="T56" s="66"/>
    </row>
    <row r="57" spans="1:20" ht="23.25" outlineLevel="1" x14ac:dyDescent="0.25">
      <c r="A57" s="4"/>
      <c r="B57" s="67">
        <v>39</v>
      </c>
      <c r="C57" s="113"/>
      <c r="D57" s="114"/>
      <c r="E57" s="115"/>
      <c r="F57" s="116"/>
      <c r="G57" s="116"/>
      <c r="H57" s="117"/>
      <c r="I57" s="68"/>
      <c r="J57" s="118"/>
      <c r="K57" s="119"/>
      <c r="L57" s="120"/>
      <c r="M57" s="118"/>
      <c r="N57" s="120"/>
      <c r="O57" s="62">
        <f t="shared" si="0"/>
        <v>0</v>
      </c>
      <c r="P57" s="63"/>
      <c r="Q57" s="64">
        <f t="shared" si="1"/>
        <v>0</v>
      </c>
      <c r="R57" s="65">
        <f t="shared" si="3"/>
        <v>0</v>
      </c>
      <c r="S57" s="64">
        <f t="shared" si="2"/>
        <v>0</v>
      </c>
      <c r="T57" s="66"/>
    </row>
    <row r="58" spans="1:20" ht="23.25" outlineLevel="1" x14ac:dyDescent="0.25">
      <c r="A58" s="4"/>
      <c r="B58" s="67">
        <v>40</v>
      </c>
      <c r="C58" s="113"/>
      <c r="D58" s="114"/>
      <c r="E58" s="115"/>
      <c r="F58" s="116"/>
      <c r="G58" s="116"/>
      <c r="H58" s="117"/>
      <c r="I58" s="68"/>
      <c r="J58" s="118"/>
      <c r="K58" s="119"/>
      <c r="L58" s="120"/>
      <c r="M58" s="118"/>
      <c r="N58" s="120"/>
      <c r="O58" s="62">
        <f t="shared" si="0"/>
        <v>0</v>
      </c>
      <c r="P58" s="63"/>
      <c r="Q58" s="64">
        <f t="shared" si="1"/>
        <v>0</v>
      </c>
      <c r="R58" s="65">
        <f t="shared" si="3"/>
        <v>0</v>
      </c>
      <c r="S58" s="64">
        <f t="shared" si="2"/>
        <v>0</v>
      </c>
      <c r="T58" s="66"/>
    </row>
    <row r="59" spans="1:20" ht="23.25" outlineLevel="1" x14ac:dyDescent="0.25">
      <c r="A59" s="4"/>
      <c r="B59" s="67">
        <v>41</v>
      </c>
      <c r="C59" s="113"/>
      <c r="D59" s="114"/>
      <c r="E59" s="115"/>
      <c r="F59" s="116"/>
      <c r="G59" s="116"/>
      <c r="H59" s="117"/>
      <c r="I59" s="68"/>
      <c r="J59" s="118"/>
      <c r="K59" s="119"/>
      <c r="L59" s="120"/>
      <c r="M59" s="118"/>
      <c r="N59" s="120"/>
      <c r="O59" s="62">
        <f t="shared" si="0"/>
        <v>0</v>
      </c>
      <c r="P59" s="63"/>
      <c r="Q59" s="64">
        <f t="shared" si="1"/>
        <v>0</v>
      </c>
      <c r="R59" s="65">
        <f t="shared" si="3"/>
        <v>0</v>
      </c>
      <c r="S59" s="64">
        <f t="shared" si="2"/>
        <v>0</v>
      </c>
      <c r="T59" s="66"/>
    </row>
    <row r="60" spans="1:20" ht="23.25" outlineLevel="1" x14ac:dyDescent="0.25">
      <c r="A60" s="4"/>
      <c r="B60" s="67">
        <v>42</v>
      </c>
      <c r="C60" s="113"/>
      <c r="D60" s="114"/>
      <c r="E60" s="115"/>
      <c r="F60" s="116"/>
      <c r="G60" s="116"/>
      <c r="H60" s="117"/>
      <c r="I60" s="68"/>
      <c r="J60" s="118"/>
      <c r="K60" s="119"/>
      <c r="L60" s="120"/>
      <c r="M60" s="118"/>
      <c r="N60" s="120"/>
      <c r="O60" s="62">
        <f t="shared" si="0"/>
        <v>0</v>
      </c>
      <c r="P60" s="63"/>
      <c r="Q60" s="64">
        <f t="shared" si="1"/>
        <v>0</v>
      </c>
      <c r="R60" s="65">
        <f t="shared" si="3"/>
        <v>0</v>
      </c>
      <c r="S60" s="64">
        <f t="shared" si="2"/>
        <v>0</v>
      </c>
      <c r="T60" s="66"/>
    </row>
    <row r="61" spans="1:20" ht="23.25" outlineLevel="1" x14ac:dyDescent="0.25">
      <c r="A61" s="4"/>
      <c r="B61" s="67">
        <v>43</v>
      </c>
      <c r="C61" s="113"/>
      <c r="D61" s="114"/>
      <c r="E61" s="115"/>
      <c r="F61" s="116"/>
      <c r="G61" s="116"/>
      <c r="H61" s="117"/>
      <c r="I61" s="68"/>
      <c r="J61" s="118"/>
      <c r="K61" s="119"/>
      <c r="L61" s="120"/>
      <c r="M61" s="118"/>
      <c r="N61" s="120"/>
      <c r="O61" s="62">
        <f t="shared" si="0"/>
        <v>0</v>
      </c>
      <c r="P61" s="63"/>
      <c r="Q61" s="64">
        <f t="shared" si="1"/>
        <v>0</v>
      </c>
      <c r="R61" s="65">
        <f t="shared" si="3"/>
        <v>0</v>
      </c>
      <c r="S61" s="64">
        <f t="shared" si="2"/>
        <v>0</v>
      </c>
      <c r="T61" s="66"/>
    </row>
    <row r="62" spans="1:20" ht="23.25" outlineLevel="1" x14ac:dyDescent="0.25">
      <c r="A62" s="4"/>
      <c r="B62" s="67">
        <v>44</v>
      </c>
      <c r="C62" s="113"/>
      <c r="D62" s="114"/>
      <c r="E62" s="115"/>
      <c r="F62" s="116"/>
      <c r="G62" s="116"/>
      <c r="H62" s="117"/>
      <c r="I62" s="68"/>
      <c r="J62" s="118"/>
      <c r="K62" s="119"/>
      <c r="L62" s="120"/>
      <c r="M62" s="118"/>
      <c r="N62" s="120"/>
      <c r="O62" s="62">
        <f t="shared" si="0"/>
        <v>0</v>
      </c>
      <c r="P62" s="63"/>
      <c r="Q62" s="64">
        <f t="shared" si="1"/>
        <v>0</v>
      </c>
      <c r="R62" s="65">
        <f t="shared" si="3"/>
        <v>0</v>
      </c>
      <c r="S62" s="64">
        <f t="shared" si="2"/>
        <v>0</v>
      </c>
      <c r="T62" s="66"/>
    </row>
    <row r="63" spans="1:20" ht="23.25" outlineLevel="1" x14ac:dyDescent="0.25">
      <c r="A63" s="4"/>
      <c r="B63" s="67">
        <v>45</v>
      </c>
      <c r="C63" s="96"/>
      <c r="D63" s="97"/>
      <c r="E63" s="98"/>
      <c r="F63" s="99"/>
      <c r="G63" s="99"/>
      <c r="H63" s="100"/>
      <c r="I63" s="68"/>
      <c r="J63" s="101"/>
      <c r="K63" s="102"/>
      <c r="L63" s="103"/>
      <c r="M63" s="101"/>
      <c r="N63" s="103"/>
      <c r="O63" s="70">
        <f t="shared" si="0"/>
        <v>0</v>
      </c>
      <c r="P63" s="71"/>
      <c r="Q63" s="64">
        <f t="shared" si="1"/>
        <v>0</v>
      </c>
      <c r="R63" s="72">
        <f t="shared" si="3"/>
        <v>0</v>
      </c>
      <c r="S63" s="64">
        <f t="shared" si="2"/>
        <v>0</v>
      </c>
      <c r="T63" s="66"/>
    </row>
    <row r="64" spans="1:20" ht="23.25" x14ac:dyDescent="0.25">
      <c r="A64" s="4"/>
      <c r="B64" s="73"/>
      <c r="C64" s="104" t="s">
        <v>48</v>
      </c>
      <c r="D64" s="105"/>
      <c r="E64" s="106"/>
      <c r="F64" s="107"/>
      <c r="G64" s="107"/>
      <c r="H64" s="108"/>
      <c r="I64" s="74">
        <f>SUM(I19:I63)</f>
        <v>0</v>
      </c>
      <c r="J64" s="109">
        <f>SUM(J19:L63)</f>
        <v>0</v>
      </c>
      <c r="K64" s="110"/>
      <c r="L64" s="111"/>
      <c r="M64" s="109">
        <f>SUM(M19:N63)</f>
        <v>0</v>
      </c>
      <c r="N64" s="112"/>
      <c r="O64" s="75">
        <f t="shared" si="0"/>
        <v>0</v>
      </c>
      <c r="P64" s="75">
        <f>SUM(P19:P63)</f>
        <v>0</v>
      </c>
      <c r="Q64" s="64">
        <f t="shared" si="1"/>
        <v>0</v>
      </c>
      <c r="R64" s="76">
        <f t="shared" si="3"/>
        <v>0</v>
      </c>
      <c r="S64" s="64">
        <f t="shared" si="2"/>
        <v>0</v>
      </c>
      <c r="T64" s="66"/>
    </row>
    <row r="65" spans="2:22" ht="33" customHeight="1" x14ac:dyDescent="0.25">
      <c r="B65" s="94" t="s">
        <v>49</v>
      </c>
      <c r="C65" s="94"/>
      <c r="D65" s="94"/>
      <c r="E65" s="94"/>
      <c r="F65" s="94"/>
      <c r="G65" s="94"/>
      <c r="H65" s="94"/>
      <c r="I65" s="94"/>
      <c r="J65" s="94"/>
      <c r="K65" s="94"/>
      <c r="L65" s="94"/>
      <c r="M65" s="94"/>
      <c r="N65" s="94"/>
      <c r="O65" s="66"/>
      <c r="P65" s="66"/>
      <c r="Q65" s="66"/>
      <c r="R65" s="77" t="s">
        <v>50</v>
      </c>
      <c r="S65" s="78">
        <f>SUM(S64,Q64)</f>
        <v>0</v>
      </c>
    </row>
    <row r="66" spans="2:22" x14ac:dyDescent="0.25">
      <c r="B66" s="95"/>
      <c r="C66" s="95"/>
      <c r="D66" s="95"/>
      <c r="E66" s="95"/>
      <c r="F66" s="95"/>
      <c r="G66" s="95"/>
      <c r="H66" s="95"/>
      <c r="I66" s="95"/>
      <c r="J66" s="95"/>
      <c r="K66" s="95"/>
      <c r="L66" s="95"/>
      <c r="M66" s="95"/>
      <c r="N66" s="95"/>
    </row>
    <row r="67" spans="2:22" x14ac:dyDescent="0.25">
      <c r="B67" s="95"/>
      <c r="C67" s="95"/>
      <c r="D67" s="95"/>
      <c r="E67" s="95"/>
      <c r="F67" s="95"/>
      <c r="G67" s="95"/>
      <c r="H67" s="95"/>
      <c r="I67" s="95"/>
      <c r="J67" s="95"/>
      <c r="K67" s="95"/>
      <c r="L67" s="95"/>
      <c r="M67" s="95"/>
      <c r="N67" s="95"/>
    </row>
    <row r="68" spans="2:22" x14ac:dyDescent="0.25">
      <c r="B68" s="95"/>
      <c r="C68" s="95"/>
      <c r="D68" s="95"/>
      <c r="E68" s="95"/>
      <c r="F68" s="95"/>
      <c r="G68" s="95"/>
      <c r="H68" s="95"/>
      <c r="I68" s="95"/>
      <c r="J68" s="95"/>
      <c r="K68" s="95"/>
      <c r="L68" s="95"/>
      <c r="M68" s="95"/>
      <c r="N68" s="95"/>
      <c r="S68" s="79"/>
      <c r="V68" s="80"/>
    </row>
    <row r="69" spans="2:22" ht="21" customHeight="1" x14ac:dyDescent="0.25">
      <c r="B69" s="95"/>
      <c r="C69" s="95"/>
      <c r="D69" s="95"/>
      <c r="E69" s="95"/>
      <c r="F69" s="95"/>
      <c r="G69" s="95"/>
      <c r="H69" s="95"/>
      <c r="I69" s="95"/>
      <c r="J69" s="95"/>
      <c r="K69" s="95"/>
      <c r="L69" s="95"/>
      <c r="M69" s="95"/>
      <c r="N69" s="95"/>
    </row>
  </sheetData>
  <sheetProtection algorithmName="SHA-512" hashValue="whxFgTXdlWUNTxzOGrMEhAU0n0DnojF5EBrVjSuAJF9KLQsybAkXTVQlDJ95Td0Diw9royMfAo4chSo5nm3CYA==" saltValue="sBRO4pmr/uiBPj59q7OFpg==" spinCount="100000" sheet="1" objects="1" scenarios="1"/>
  <mergeCells count="207">
    <mergeCell ref="H9:H10"/>
    <mergeCell ref="I9:J10"/>
    <mergeCell ref="B16:B18"/>
    <mergeCell ref="C16:H16"/>
    <mergeCell ref="I16:O16"/>
    <mergeCell ref="P16:Q16"/>
    <mergeCell ref="B2:T2"/>
    <mergeCell ref="B4:F4"/>
    <mergeCell ref="H4:K4"/>
    <mergeCell ref="B6:C7"/>
    <mergeCell ref="D6:E7"/>
    <mergeCell ref="H6:H7"/>
    <mergeCell ref="I6:J7"/>
    <mergeCell ref="R16:S16"/>
    <mergeCell ref="C17:D17"/>
    <mergeCell ref="E17:H17"/>
    <mergeCell ref="J17:L17"/>
    <mergeCell ref="M17:N17"/>
    <mergeCell ref="C18:D18"/>
    <mergeCell ref="E18:H18"/>
    <mergeCell ref="J18:L18"/>
    <mergeCell ref="M18:N18"/>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37:D37"/>
    <mergeCell ref="E37:H37"/>
    <mergeCell ref="J37:L37"/>
    <mergeCell ref="M37:N37"/>
    <mergeCell ref="C38:D38"/>
    <mergeCell ref="E38:H38"/>
    <mergeCell ref="J38:L38"/>
    <mergeCell ref="M38:N38"/>
    <mergeCell ref="C35:D35"/>
    <mergeCell ref="E35:H35"/>
    <mergeCell ref="J35:L35"/>
    <mergeCell ref="M35:N35"/>
    <mergeCell ref="C36:D36"/>
    <mergeCell ref="E36:H36"/>
    <mergeCell ref="J36:L36"/>
    <mergeCell ref="M36:N36"/>
    <mergeCell ref="C41:D41"/>
    <mergeCell ref="E41:H41"/>
    <mergeCell ref="J41:L41"/>
    <mergeCell ref="M41:N41"/>
    <mergeCell ref="C42:D42"/>
    <mergeCell ref="E42:H42"/>
    <mergeCell ref="J42:L42"/>
    <mergeCell ref="M42:N42"/>
    <mergeCell ref="C39:D39"/>
    <mergeCell ref="E39:H39"/>
    <mergeCell ref="J39:L39"/>
    <mergeCell ref="M39:N39"/>
    <mergeCell ref="C40:D40"/>
    <mergeCell ref="E40:H40"/>
    <mergeCell ref="J40:L40"/>
    <mergeCell ref="M40:N40"/>
    <mergeCell ref="C45:D45"/>
    <mergeCell ref="E45:H45"/>
    <mergeCell ref="J45:L45"/>
    <mergeCell ref="M45:N45"/>
    <mergeCell ref="C46:D46"/>
    <mergeCell ref="E46:H46"/>
    <mergeCell ref="J46:L46"/>
    <mergeCell ref="M46:N46"/>
    <mergeCell ref="C43:D43"/>
    <mergeCell ref="E43:H43"/>
    <mergeCell ref="J43:L43"/>
    <mergeCell ref="M43:N43"/>
    <mergeCell ref="C44:D44"/>
    <mergeCell ref="E44:H44"/>
    <mergeCell ref="J44:L44"/>
    <mergeCell ref="M44:N44"/>
    <mergeCell ref="C49:D49"/>
    <mergeCell ref="E49:H49"/>
    <mergeCell ref="J49:L49"/>
    <mergeCell ref="M49:N49"/>
    <mergeCell ref="C50:D50"/>
    <mergeCell ref="E50:H50"/>
    <mergeCell ref="J50:L50"/>
    <mergeCell ref="M50:N50"/>
    <mergeCell ref="C47:D47"/>
    <mergeCell ref="E47:H47"/>
    <mergeCell ref="J47:L47"/>
    <mergeCell ref="M47:N47"/>
    <mergeCell ref="C48:D48"/>
    <mergeCell ref="E48:H48"/>
    <mergeCell ref="J48:L48"/>
    <mergeCell ref="M48:N48"/>
    <mergeCell ref="C53:D53"/>
    <mergeCell ref="E53:H53"/>
    <mergeCell ref="J53:L53"/>
    <mergeCell ref="M53:N53"/>
    <mergeCell ref="C54:D54"/>
    <mergeCell ref="E54:H54"/>
    <mergeCell ref="J54:L54"/>
    <mergeCell ref="M54:N54"/>
    <mergeCell ref="C51:D51"/>
    <mergeCell ref="E51:H51"/>
    <mergeCell ref="J51:L51"/>
    <mergeCell ref="M51:N51"/>
    <mergeCell ref="C52:D52"/>
    <mergeCell ref="E52:H52"/>
    <mergeCell ref="J52:L52"/>
    <mergeCell ref="M52:N52"/>
    <mergeCell ref="C57:D57"/>
    <mergeCell ref="E57:H57"/>
    <mergeCell ref="J57:L57"/>
    <mergeCell ref="M57:N57"/>
    <mergeCell ref="C58:D58"/>
    <mergeCell ref="E58:H58"/>
    <mergeCell ref="J58:L58"/>
    <mergeCell ref="M58:N58"/>
    <mergeCell ref="C55:D55"/>
    <mergeCell ref="E55:H55"/>
    <mergeCell ref="J55:L55"/>
    <mergeCell ref="M55:N55"/>
    <mergeCell ref="C56:D56"/>
    <mergeCell ref="E56:H56"/>
    <mergeCell ref="J56:L56"/>
    <mergeCell ref="M56:N56"/>
    <mergeCell ref="C61:D61"/>
    <mergeCell ref="E61:H61"/>
    <mergeCell ref="J61:L61"/>
    <mergeCell ref="M61:N61"/>
    <mergeCell ref="C62:D62"/>
    <mergeCell ref="E62:H62"/>
    <mergeCell ref="J62:L62"/>
    <mergeCell ref="M62:N62"/>
    <mergeCell ref="C59:D59"/>
    <mergeCell ref="E59:H59"/>
    <mergeCell ref="J59:L59"/>
    <mergeCell ref="M59:N59"/>
    <mergeCell ref="C60:D60"/>
    <mergeCell ref="E60:H60"/>
    <mergeCell ref="J60:L60"/>
    <mergeCell ref="M60:N60"/>
    <mergeCell ref="B65:N69"/>
    <mergeCell ref="C63:D63"/>
    <mergeCell ref="E63:H63"/>
    <mergeCell ref="J63:L63"/>
    <mergeCell ref="M63:N63"/>
    <mergeCell ref="C64:D64"/>
    <mergeCell ref="E64:H64"/>
    <mergeCell ref="J64:L64"/>
    <mergeCell ref="M64:N64"/>
  </mergeCells>
  <pageMargins left="0.7" right="0.7" top="0.78740157499999996" bottom="0.78740157499999996" header="0.3" footer="0.3"/>
  <pageSetup paperSize="8" scale="49"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9"/>
  <sheetViews>
    <sheetView showGridLines="0" topLeftCell="A4" zoomScale="61" zoomScaleNormal="61" workbookViewId="0">
      <selection activeCell="B23" sqref="B23:H28"/>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42578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23.42578125" style="1" customWidth="1"/>
    <col min="19" max="19" width="26.7109375" style="1" customWidth="1"/>
    <col min="20" max="20" width="5.7109375" style="2" customWidth="1"/>
    <col min="21" max="21" width="15.7109375" style="2" customWidth="1"/>
    <col min="22" max="22" width="21" style="2" customWidth="1"/>
    <col min="23" max="23" width="2" style="2" customWidth="1"/>
    <col min="24" max="24" width="20.140625" style="2" customWidth="1"/>
    <col min="25" max="16384" width="20.7109375" style="2"/>
  </cols>
  <sheetData>
    <row r="1" spans="2:36" s="29" customFormat="1" ht="8.25" x14ac:dyDescent="0.25">
      <c r="B1" s="28"/>
      <c r="C1" s="28"/>
      <c r="D1" s="28"/>
      <c r="E1" s="28"/>
      <c r="F1" s="28"/>
      <c r="G1" s="28"/>
      <c r="H1" s="28"/>
      <c r="I1" s="28"/>
      <c r="J1" s="28"/>
      <c r="K1" s="28"/>
      <c r="L1" s="28"/>
      <c r="M1" s="28"/>
      <c r="N1" s="28"/>
      <c r="O1" s="28"/>
      <c r="P1" s="28"/>
      <c r="Q1" s="28"/>
      <c r="R1" s="28"/>
      <c r="S1" s="28"/>
      <c r="U1" s="30"/>
      <c r="V1" s="30"/>
      <c r="W1" s="30"/>
      <c r="X1" s="30"/>
      <c r="Y1" s="30"/>
      <c r="Z1" s="30"/>
      <c r="AA1" s="30"/>
      <c r="AB1" s="30"/>
      <c r="AC1" s="30"/>
      <c r="AD1" s="30"/>
    </row>
    <row r="2" spans="2:36" ht="15" x14ac:dyDescent="0.25">
      <c r="B2" s="139" t="s">
        <v>14</v>
      </c>
      <c r="C2" s="139"/>
      <c r="D2" s="139"/>
      <c r="E2" s="139"/>
      <c r="F2" s="139"/>
      <c r="G2" s="139"/>
      <c r="H2" s="139"/>
      <c r="I2" s="139"/>
      <c r="J2" s="139"/>
      <c r="K2" s="139"/>
      <c r="L2" s="139"/>
      <c r="M2" s="139"/>
      <c r="N2" s="139"/>
      <c r="O2" s="139"/>
      <c r="P2" s="139"/>
      <c r="Q2" s="139"/>
      <c r="R2" s="139"/>
      <c r="S2" s="139"/>
      <c r="T2" s="139"/>
      <c r="U2" s="5"/>
      <c r="V2" s="5"/>
      <c r="W2" s="5"/>
      <c r="X2" s="5"/>
      <c r="Y2" s="5"/>
      <c r="Z2" s="5"/>
      <c r="AA2" s="5"/>
      <c r="AB2" s="5"/>
      <c r="AC2" s="5"/>
      <c r="AD2" s="5"/>
    </row>
    <row r="3" spans="2:36" s="29" customFormat="1" ht="9" thickBot="1" x14ac:dyDescent="0.3">
      <c r="U3" s="30"/>
      <c r="V3" s="30"/>
      <c r="W3" s="30"/>
      <c r="X3" s="30"/>
      <c r="Y3" s="30"/>
      <c r="Z3" s="30"/>
      <c r="AA3" s="30"/>
      <c r="AB3" s="30"/>
      <c r="AC3" s="30"/>
      <c r="AD3" s="30"/>
      <c r="AJ3" s="28"/>
    </row>
    <row r="4" spans="2:36" s="3" customFormat="1" ht="12.75" customHeight="1" x14ac:dyDescent="0.25">
      <c r="B4" s="140" t="s">
        <v>53</v>
      </c>
      <c r="C4" s="141"/>
      <c r="D4" s="141"/>
      <c r="E4" s="141"/>
      <c r="F4" s="142"/>
      <c r="G4" s="5"/>
      <c r="H4" s="140" t="s">
        <v>15</v>
      </c>
      <c r="I4" s="141"/>
      <c r="J4" s="141"/>
      <c r="K4" s="142"/>
      <c r="L4" s="5"/>
      <c r="M4" s="31" t="s">
        <v>16</v>
      </c>
      <c r="N4" s="32"/>
      <c r="O4" s="32"/>
      <c r="P4" s="32"/>
      <c r="Q4" s="33"/>
      <c r="R4" s="29"/>
      <c r="S4" s="29"/>
      <c r="T4" s="29"/>
      <c r="U4" s="34"/>
      <c r="V4" s="34"/>
      <c r="W4" s="34"/>
      <c r="X4" s="34"/>
      <c r="Y4" s="34"/>
      <c r="Z4" s="5"/>
      <c r="AA4" s="5"/>
      <c r="AB4" s="5"/>
      <c r="AH4" s="5"/>
    </row>
    <row r="5" spans="2:36" s="34" customFormat="1" ht="8.25" x14ac:dyDescent="0.25">
      <c r="B5" s="35"/>
      <c r="C5" s="30"/>
      <c r="D5" s="30"/>
      <c r="E5" s="30"/>
      <c r="F5" s="36"/>
      <c r="G5" s="30"/>
      <c r="H5" s="35"/>
      <c r="I5" s="30"/>
      <c r="J5" s="30"/>
      <c r="K5" s="36"/>
      <c r="L5" s="30"/>
      <c r="M5" s="35"/>
      <c r="N5" s="30"/>
      <c r="O5" s="30"/>
      <c r="P5" s="30"/>
      <c r="Q5" s="36"/>
      <c r="R5" s="29"/>
      <c r="S5" s="29"/>
      <c r="T5" s="29"/>
      <c r="Z5" s="30"/>
      <c r="AA5" s="30"/>
      <c r="AB5" s="30"/>
      <c r="AH5" s="30"/>
    </row>
    <row r="6" spans="2:36" s="3" customFormat="1" ht="12.75" customHeight="1" x14ac:dyDescent="0.25">
      <c r="B6" s="129" t="s">
        <v>60</v>
      </c>
      <c r="C6" s="143"/>
      <c r="D6" s="130"/>
      <c r="E6" s="130"/>
      <c r="F6" s="37"/>
      <c r="G6" s="5"/>
      <c r="H6" s="129" t="s">
        <v>17</v>
      </c>
      <c r="I6" s="130"/>
      <c r="J6" s="130"/>
      <c r="K6" s="37"/>
      <c r="L6" s="5"/>
      <c r="M6" s="38" t="s">
        <v>17</v>
      </c>
      <c r="N6" s="39"/>
      <c r="O6" s="40"/>
      <c r="P6" s="40"/>
      <c r="Q6" s="41"/>
      <c r="R6" s="29"/>
      <c r="S6" s="29"/>
      <c r="T6" s="29"/>
      <c r="U6" s="34"/>
      <c r="V6" s="34"/>
      <c r="W6" s="34"/>
      <c r="X6" s="34"/>
      <c r="Y6" s="34"/>
      <c r="Z6" s="5"/>
      <c r="AA6" s="5"/>
      <c r="AB6" s="5"/>
      <c r="AH6" s="5"/>
    </row>
    <row r="7" spans="2:36" s="3" customFormat="1" x14ac:dyDescent="0.25">
      <c r="B7" s="129"/>
      <c r="C7" s="143"/>
      <c r="D7" s="131"/>
      <c r="E7" s="131"/>
      <c r="F7" s="37"/>
      <c r="G7" s="5"/>
      <c r="H7" s="129"/>
      <c r="I7" s="131"/>
      <c r="J7" s="131"/>
      <c r="K7" s="37"/>
      <c r="L7" s="5"/>
      <c r="M7" s="38"/>
      <c r="N7" s="39"/>
      <c r="O7" s="42"/>
      <c r="P7" s="42"/>
      <c r="Q7" s="43"/>
      <c r="R7" s="29"/>
      <c r="S7" s="29"/>
      <c r="T7" s="29"/>
      <c r="U7" s="34"/>
      <c r="V7" s="34"/>
      <c r="W7" s="34"/>
      <c r="X7" s="34"/>
      <c r="Y7" s="34"/>
      <c r="Z7" s="5"/>
      <c r="AA7" s="5"/>
      <c r="AB7" s="5"/>
      <c r="AH7" s="5"/>
    </row>
    <row r="8" spans="2:36" s="34" customFormat="1" ht="8.25" x14ac:dyDescent="0.25">
      <c r="B8" s="35"/>
      <c r="C8" s="30"/>
      <c r="D8" s="30"/>
      <c r="E8" s="30"/>
      <c r="F8" s="36"/>
      <c r="G8" s="30"/>
      <c r="H8" s="35"/>
      <c r="I8" s="44"/>
      <c r="J8" s="44"/>
      <c r="K8" s="36"/>
      <c r="L8" s="30"/>
      <c r="M8" s="35"/>
      <c r="N8" s="30"/>
      <c r="O8" s="44"/>
      <c r="P8" s="44"/>
      <c r="Q8" s="45"/>
      <c r="R8" s="29"/>
      <c r="S8" s="29"/>
      <c r="T8" s="29"/>
      <c r="AB8" s="30"/>
      <c r="AH8" s="30"/>
    </row>
    <row r="9" spans="2:36" s="3" customFormat="1" ht="12.75" customHeight="1" x14ac:dyDescent="0.25">
      <c r="B9" s="46"/>
      <c r="C9" s="5"/>
      <c r="D9" s="5"/>
      <c r="E9" s="5"/>
      <c r="F9" s="37"/>
      <c r="G9" s="5"/>
      <c r="H9" s="129" t="s">
        <v>1</v>
      </c>
      <c r="I9" s="130"/>
      <c r="J9" s="130"/>
      <c r="K9" s="37"/>
      <c r="L9" s="5"/>
      <c r="M9" s="38" t="s">
        <v>18</v>
      </c>
      <c r="N9" s="39"/>
      <c r="O9" s="40"/>
      <c r="P9" s="40"/>
      <c r="Q9" s="41"/>
      <c r="R9" s="29"/>
      <c r="S9" s="29"/>
      <c r="T9" s="29"/>
      <c r="U9" s="5"/>
      <c r="V9" s="2"/>
      <c r="W9" s="2"/>
      <c r="X9" s="2"/>
      <c r="Y9" s="34"/>
      <c r="AB9" s="5"/>
      <c r="AH9" s="5"/>
    </row>
    <row r="10" spans="2:36" s="3" customFormat="1" x14ac:dyDescent="0.25">
      <c r="B10" s="46"/>
      <c r="C10" s="5"/>
      <c r="D10" s="5"/>
      <c r="E10" s="5"/>
      <c r="F10" s="37"/>
      <c r="G10" s="5"/>
      <c r="H10" s="129"/>
      <c r="I10" s="131"/>
      <c r="J10" s="131"/>
      <c r="K10" s="37"/>
      <c r="L10" s="5"/>
      <c r="M10" s="38"/>
      <c r="N10" s="39"/>
      <c r="O10" s="42"/>
      <c r="P10" s="42"/>
      <c r="Q10" s="43"/>
      <c r="R10" s="29"/>
      <c r="S10" s="29"/>
      <c r="T10" s="29"/>
      <c r="U10" s="5"/>
      <c r="V10" s="2"/>
      <c r="W10" s="2"/>
      <c r="X10" s="2"/>
      <c r="Y10" s="2"/>
      <c r="Z10" s="34"/>
      <c r="AA10" s="34"/>
      <c r="AD10" s="5"/>
      <c r="AJ10" s="5"/>
    </row>
    <row r="11" spans="2:36" s="34" customFormat="1" x14ac:dyDescent="0.25">
      <c r="B11" s="35"/>
      <c r="C11" s="30"/>
      <c r="D11" s="30"/>
      <c r="E11" s="30"/>
      <c r="F11" s="36"/>
      <c r="G11" s="30"/>
      <c r="H11" s="35"/>
      <c r="I11" s="30"/>
      <c r="J11" s="30"/>
      <c r="K11" s="36"/>
      <c r="L11" s="30"/>
      <c r="M11" s="35"/>
      <c r="N11" s="30"/>
      <c r="O11" s="44"/>
      <c r="P11" s="44"/>
      <c r="Q11" s="45"/>
      <c r="R11" s="29"/>
      <c r="S11" s="29"/>
      <c r="T11" s="29"/>
      <c r="U11" s="30"/>
      <c r="V11" s="2"/>
      <c r="W11" s="2"/>
      <c r="X11" s="2"/>
      <c r="Y11" s="2"/>
      <c r="AD11" s="30"/>
      <c r="AJ11" s="30"/>
    </row>
    <row r="12" spans="2:36" s="3" customFormat="1" x14ac:dyDescent="0.25">
      <c r="B12" s="46"/>
      <c r="C12" s="5"/>
      <c r="D12" s="5"/>
      <c r="E12" s="5"/>
      <c r="F12" s="37"/>
      <c r="G12" s="5"/>
      <c r="H12" s="46"/>
      <c r="I12" s="5"/>
      <c r="J12" s="5"/>
      <c r="K12" s="37"/>
      <c r="L12" s="5"/>
      <c r="M12" s="38" t="s">
        <v>19</v>
      </c>
      <c r="N12" s="39"/>
      <c r="O12" s="40"/>
      <c r="P12" s="40"/>
      <c r="Q12" s="41"/>
      <c r="R12" s="29"/>
      <c r="S12" s="29"/>
      <c r="T12" s="29"/>
      <c r="U12" s="5"/>
      <c r="V12" s="2"/>
      <c r="W12" s="2"/>
      <c r="X12" s="2"/>
      <c r="Y12" s="2"/>
      <c r="Z12" s="2"/>
      <c r="AA12" s="2"/>
      <c r="AD12" s="5"/>
      <c r="AJ12" s="5"/>
    </row>
    <row r="13" spans="2:36" s="3" customFormat="1" x14ac:dyDescent="0.25">
      <c r="B13" s="46"/>
      <c r="C13" s="5"/>
      <c r="D13" s="5"/>
      <c r="E13" s="5"/>
      <c r="F13" s="37"/>
      <c r="G13" s="5"/>
      <c r="H13" s="46"/>
      <c r="I13" s="5"/>
      <c r="J13" s="5"/>
      <c r="K13" s="37"/>
      <c r="L13" s="5"/>
      <c r="M13" s="38"/>
      <c r="N13" s="39"/>
      <c r="O13" s="42"/>
      <c r="P13" s="42"/>
      <c r="Q13" s="43"/>
      <c r="R13" s="29"/>
      <c r="S13" s="29"/>
      <c r="T13" s="29"/>
      <c r="U13" s="5"/>
      <c r="V13" s="2"/>
      <c r="W13" s="2"/>
      <c r="X13" s="2"/>
      <c r="Y13" s="2"/>
      <c r="Z13" s="2"/>
      <c r="AA13" s="2"/>
      <c r="AD13" s="5"/>
      <c r="AJ13" s="5"/>
    </row>
    <row r="14" spans="2:36" s="34" customFormat="1" ht="13.5" thickBot="1" x14ac:dyDescent="0.3">
      <c r="B14" s="47"/>
      <c r="C14" s="48"/>
      <c r="D14" s="48"/>
      <c r="E14" s="48"/>
      <c r="F14" s="49"/>
      <c r="G14" s="30"/>
      <c r="H14" s="47"/>
      <c r="I14" s="48"/>
      <c r="J14" s="48"/>
      <c r="K14" s="49"/>
      <c r="L14" s="30"/>
      <c r="M14" s="47"/>
      <c r="N14" s="48"/>
      <c r="O14" s="48"/>
      <c r="P14" s="48"/>
      <c r="Q14" s="49"/>
      <c r="R14" s="29"/>
      <c r="S14" s="29"/>
      <c r="T14" s="29"/>
      <c r="U14" s="30"/>
      <c r="V14" s="2"/>
      <c r="W14" s="2"/>
      <c r="X14" s="2"/>
      <c r="Y14" s="2"/>
      <c r="Z14" s="2"/>
      <c r="AA14" s="2"/>
    </row>
    <row r="15" spans="2:36" x14ac:dyDescent="0.25">
      <c r="I15" s="2"/>
      <c r="J15" s="2"/>
      <c r="K15" s="2"/>
      <c r="L15" s="2"/>
      <c r="M15" s="2"/>
      <c r="N15" s="2"/>
      <c r="O15" s="2"/>
      <c r="P15" s="2"/>
      <c r="Q15" s="2"/>
      <c r="R15" s="2"/>
      <c r="S15" s="2"/>
    </row>
    <row r="16" spans="2:36" ht="51.75" customHeight="1" x14ac:dyDescent="0.25">
      <c r="B16" s="132" t="s">
        <v>20</v>
      </c>
      <c r="C16" s="135" t="s">
        <v>21</v>
      </c>
      <c r="D16" s="136"/>
      <c r="E16" s="136"/>
      <c r="F16" s="136"/>
      <c r="G16" s="136"/>
      <c r="H16" s="137"/>
      <c r="I16" s="135" t="s">
        <v>22</v>
      </c>
      <c r="J16" s="136"/>
      <c r="K16" s="136"/>
      <c r="L16" s="136"/>
      <c r="M16" s="136"/>
      <c r="N16" s="136"/>
      <c r="O16" s="138"/>
      <c r="P16" s="135" t="s">
        <v>23</v>
      </c>
      <c r="Q16" s="136"/>
      <c r="R16" s="135" t="s">
        <v>24</v>
      </c>
      <c r="S16" s="137" t="s">
        <v>25</v>
      </c>
      <c r="T16" s="3" t="s">
        <v>26</v>
      </c>
    </row>
    <row r="17" spans="1:21" ht="102.75" customHeight="1" x14ac:dyDescent="0.25">
      <c r="B17" s="133"/>
      <c r="C17" s="144" t="s">
        <v>27</v>
      </c>
      <c r="D17" s="145"/>
      <c r="E17" s="146" t="s">
        <v>28</v>
      </c>
      <c r="F17" s="147"/>
      <c r="G17" s="147"/>
      <c r="H17" s="148"/>
      <c r="I17" s="50" t="s">
        <v>29</v>
      </c>
      <c r="J17" s="149" t="s">
        <v>30</v>
      </c>
      <c r="K17" s="150"/>
      <c r="L17" s="151"/>
      <c r="M17" s="152" t="s">
        <v>31</v>
      </c>
      <c r="N17" s="153"/>
      <c r="O17" s="51" t="s">
        <v>32</v>
      </c>
      <c r="P17" s="52" t="s">
        <v>33</v>
      </c>
      <c r="Q17" s="53" t="s">
        <v>61</v>
      </c>
      <c r="R17" s="52" t="s">
        <v>35</v>
      </c>
      <c r="S17" s="53" t="s">
        <v>62</v>
      </c>
      <c r="T17" s="54" t="s">
        <v>37</v>
      </c>
    </row>
    <row r="18" spans="1:21" s="59" customFormat="1" ht="13.5" x14ac:dyDescent="0.25">
      <c r="A18" s="55"/>
      <c r="B18" s="134"/>
      <c r="C18" s="154" t="s">
        <v>38</v>
      </c>
      <c r="D18" s="155"/>
      <c r="E18" s="156" t="s">
        <v>39</v>
      </c>
      <c r="F18" s="157"/>
      <c r="G18" s="157"/>
      <c r="H18" s="158"/>
      <c r="I18" s="56" t="s">
        <v>40</v>
      </c>
      <c r="J18" s="159" t="s">
        <v>41</v>
      </c>
      <c r="K18" s="160"/>
      <c r="L18" s="161"/>
      <c r="M18" s="159" t="s">
        <v>42</v>
      </c>
      <c r="N18" s="160"/>
      <c r="O18" s="57" t="s">
        <v>43</v>
      </c>
      <c r="P18" s="58" t="s">
        <v>44</v>
      </c>
      <c r="Q18" s="57" t="s">
        <v>45</v>
      </c>
      <c r="R18" s="58" t="s">
        <v>46</v>
      </c>
      <c r="S18" s="57" t="s">
        <v>47</v>
      </c>
    </row>
    <row r="19" spans="1:21" ht="23.25" x14ac:dyDescent="0.25">
      <c r="A19" s="4"/>
      <c r="B19" s="60">
        <v>1</v>
      </c>
      <c r="C19" s="121"/>
      <c r="D19" s="122"/>
      <c r="E19" s="123"/>
      <c r="F19" s="124"/>
      <c r="G19" s="124"/>
      <c r="H19" s="125"/>
      <c r="I19" s="61"/>
      <c r="J19" s="126"/>
      <c r="K19" s="127"/>
      <c r="L19" s="128"/>
      <c r="M19" s="118"/>
      <c r="N19" s="119"/>
      <c r="O19" s="62">
        <f>I19-(J19+M19)</f>
        <v>0</v>
      </c>
      <c r="P19" s="63"/>
      <c r="Q19" s="64">
        <f>P19*0.78</f>
        <v>0</v>
      </c>
      <c r="R19" s="65">
        <f>O19-P19</f>
        <v>0</v>
      </c>
      <c r="S19" s="64">
        <f>R19*2.6</f>
        <v>0</v>
      </c>
      <c r="T19" s="66"/>
    </row>
    <row r="20" spans="1:21" ht="23.25" x14ac:dyDescent="0.25">
      <c r="A20" s="4"/>
      <c r="B20" s="67">
        <v>2</v>
      </c>
      <c r="C20" s="113"/>
      <c r="D20" s="114"/>
      <c r="E20" s="115"/>
      <c r="F20" s="116"/>
      <c r="G20" s="116"/>
      <c r="H20" s="117"/>
      <c r="I20" s="68"/>
      <c r="J20" s="118"/>
      <c r="K20" s="119"/>
      <c r="L20" s="120"/>
      <c r="M20" s="118"/>
      <c r="N20" s="119"/>
      <c r="O20" s="62">
        <f t="shared" ref="O20:O64" si="0">I20-(J20+M20)</f>
        <v>0</v>
      </c>
      <c r="P20" s="63"/>
      <c r="Q20" s="64">
        <f t="shared" ref="Q20:Q64" si="1">P20*0.78</f>
        <v>0</v>
      </c>
      <c r="R20" s="65">
        <f>O20-P20</f>
        <v>0</v>
      </c>
      <c r="S20" s="64">
        <f t="shared" ref="S20:S64" si="2">R20*2.6</f>
        <v>0</v>
      </c>
      <c r="T20" s="66"/>
    </row>
    <row r="21" spans="1:21" ht="23.25" x14ac:dyDescent="0.25">
      <c r="A21" s="4"/>
      <c r="B21" s="67">
        <v>3</v>
      </c>
      <c r="C21" s="113"/>
      <c r="D21" s="114"/>
      <c r="E21" s="115"/>
      <c r="F21" s="116"/>
      <c r="G21" s="116"/>
      <c r="H21" s="117"/>
      <c r="I21" s="68"/>
      <c r="J21" s="118"/>
      <c r="K21" s="119"/>
      <c r="L21" s="120"/>
      <c r="M21" s="118"/>
      <c r="N21" s="120"/>
      <c r="O21" s="62">
        <f t="shared" si="0"/>
        <v>0</v>
      </c>
      <c r="P21" s="63"/>
      <c r="Q21" s="64">
        <f t="shared" si="1"/>
        <v>0</v>
      </c>
      <c r="R21" s="65">
        <f t="shared" ref="R21:R64" si="3">O21-P21</f>
        <v>0</v>
      </c>
      <c r="S21" s="64">
        <f t="shared" si="2"/>
        <v>0</v>
      </c>
      <c r="T21" s="66"/>
      <c r="U21" s="69"/>
    </row>
    <row r="22" spans="1:21" ht="23.25" x14ac:dyDescent="0.25">
      <c r="A22" s="4"/>
      <c r="B22" s="67">
        <v>4</v>
      </c>
      <c r="C22" s="113"/>
      <c r="D22" s="114"/>
      <c r="E22" s="115"/>
      <c r="F22" s="116"/>
      <c r="G22" s="116"/>
      <c r="H22" s="117"/>
      <c r="I22" s="68"/>
      <c r="J22" s="118"/>
      <c r="K22" s="119"/>
      <c r="L22" s="120"/>
      <c r="M22" s="118"/>
      <c r="N22" s="120"/>
      <c r="O22" s="62">
        <f t="shared" si="0"/>
        <v>0</v>
      </c>
      <c r="P22" s="63"/>
      <c r="Q22" s="64">
        <f t="shared" si="1"/>
        <v>0</v>
      </c>
      <c r="R22" s="65">
        <f t="shared" si="3"/>
        <v>0</v>
      </c>
      <c r="S22" s="64">
        <f t="shared" si="2"/>
        <v>0</v>
      </c>
      <c r="T22" s="66"/>
    </row>
    <row r="23" spans="1:21" ht="23.25" x14ac:dyDescent="0.25">
      <c r="A23" s="4"/>
      <c r="B23" s="67">
        <v>5</v>
      </c>
      <c r="C23" s="113"/>
      <c r="D23" s="114"/>
      <c r="E23" s="115"/>
      <c r="F23" s="116"/>
      <c r="G23" s="116"/>
      <c r="H23" s="117"/>
      <c r="I23" s="68"/>
      <c r="J23" s="118"/>
      <c r="K23" s="119"/>
      <c r="L23" s="120"/>
      <c r="M23" s="118"/>
      <c r="N23" s="120"/>
      <c r="O23" s="62">
        <f t="shared" si="0"/>
        <v>0</v>
      </c>
      <c r="P23" s="63"/>
      <c r="Q23" s="64">
        <f t="shared" si="1"/>
        <v>0</v>
      </c>
      <c r="R23" s="65">
        <f t="shared" si="3"/>
        <v>0</v>
      </c>
      <c r="S23" s="64">
        <f t="shared" si="2"/>
        <v>0</v>
      </c>
      <c r="T23" s="66"/>
    </row>
    <row r="24" spans="1:21" ht="23.25" x14ac:dyDescent="0.25">
      <c r="A24" s="4"/>
      <c r="B24" s="67">
        <v>6</v>
      </c>
      <c r="C24" s="113"/>
      <c r="D24" s="114"/>
      <c r="E24" s="115"/>
      <c r="F24" s="116"/>
      <c r="G24" s="116"/>
      <c r="H24" s="117"/>
      <c r="I24" s="68"/>
      <c r="J24" s="118"/>
      <c r="K24" s="119"/>
      <c r="L24" s="120"/>
      <c r="M24" s="118"/>
      <c r="N24" s="120"/>
      <c r="O24" s="62">
        <f t="shared" si="0"/>
        <v>0</v>
      </c>
      <c r="P24" s="63"/>
      <c r="Q24" s="64">
        <f t="shared" si="1"/>
        <v>0</v>
      </c>
      <c r="R24" s="65">
        <f t="shared" si="3"/>
        <v>0</v>
      </c>
      <c r="S24" s="64">
        <f t="shared" si="2"/>
        <v>0</v>
      </c>
      <c r="T24" s="66"/>
    </row>
    <row r="25" spans="1:21" ht="23.25" x14ac:dyDescent="0.25">
      <c r="A25" s="4"/>
      <c r="B25" s="67">
        <v>7</v>
      </c>
      <c r="C25" s="113"/>
      <c r="D25" s="114"/>
      <c r="E25" s="115"/>
      <c r="F25" s="116"/>
      <c r="G25" s="116"/>
      <c r="H25" s="117"/>
      <c r="I25" s="68"/>
      <c r="J25" s="118"/>
      <c r="K25" s="119"/>
      <c r="L25" s="120"/>
      <c r="M25" s="118"/>
      <c r="N25" s="120"/>
      <c r="O25" s="62">
        <f t="shared" si="0"/>
        <v>0</v>
      </c>
      <c r="P25" s="63"/>
      <c r="Q25" s="64">
        <f t="shared" si="1"/>
        <v>0</v>
      </c>
      <c r="R25" s="65">
        <f t="shared" si="3"/>
        <v>0</v>
      </c>
      <c r="S25" s="64">
        <f t="shared" si="2"/>
        <v>0</v>
      </c>
      <c r="T25" s="66"/>
    </row>
    <row r="26" spans="1:21" ht="23.25" x14ac:dyDescent="0.25">
      <c r="A26" s="4"/>
      <c r="B26" s="67">
        <v>8</v>
      </c>
      <c r="C26" s="113"/>
      <c r="D26" s="114"/>
      <c r="E26" s="115"/>
      <c r="F26" s="116"/>
      <c r="G26" s="116"/>
      <c r="H26" s="117"/>
      <c r="I26" s="68"/>
      <c r="J26" s="118"/>
      <c r="K26" s="119"/>
      <c r="L26" s="120"/>
      <c r="M26" s="118"/>
      <c r="N26" s="120"/>
      <c r="O26" s="62">
        <f t="shared" si="0"/>
        <v>0</v>
      </c>
      <c r="P26" s="63"/>
      <c r="Q26" s="64">
        <f t="shared" si="1"/>
        <v>0</v>
      </c>
      <c r="R26" s="65">
        <f t="shared" si="3"/>
        <v>0</v>
      </c>
      <c r="S26" s="64">
        <f t="shared" si="2"/>
        <v>0</v>
      </c>
      <c r="T26" s="66"/>
    </row>
    <row r="27" spans="1:21" ht="23.25" x14ac:dyDescent="0.25">
      <c r="A27" s="4"/>
      <c r="B27" s="67">
        <v>9</v>
      </c>
      <c r="C27" s="113"/>
      <c r="D27" s="114"/>
      <c r="E27" s="115"/>
      <c r="F27" s="116"/>
      <c r="G27" s="116"/>
      <c r="H27" s="117"/>
      <c r="I27" s="68"/>
      <c r="J27" s="118"/>
      <c r="K27" s="119"/>
      <c r="L27" s="120"/>
      <c r="M27" s="118"/>
      <c r="N27" s="120"/>
      <c r="O27" s="62">
        <f t="shared" si="0"/>
        <v>0</v>
      </c>
      <c r="P27" s="63"/>
      <c r="Q27" s="64">
        <f t="shared" si="1"/>
        <v>0</v>
      </c>
      <c r="R27" s="65">
        <f t="shared" si="3"/>
        <v>0</v>
      </c>
      <c r="S27" s="64">
        <f t="shared" si="2"/>
        <v>0</v>
      </c>
      <c r="T27" s="66"/>
    </row>
    <row r="28" spans="1:21" ht="23.25" x14ac:dyDescent="0.25">
      <c r="A28" s="4"/>
      <c r="B28" s="67">
        <v>10</v>
      </c>
      <c r="C28" s="113"/>
      <c r="D28" s="114"/>
      <c r="E28" s="115"/>
      <c r="F28" s="116"/>
      <c r="G28" s="116"/>
      <c r="H28" s="117"/>
      <c r="I28" s="68"/>
      <c r="J28" s="118"/>
      <c r="K28" s="119"/>
      <c r="L28" s="120"/>
      <c r="M28" s="118"/>
      <c r="N28" s="120"/>
      <c r="O28" s="62">
        <f t="shared" si="0"/>
        <v>0</v>
      </c>
      <c r="P28" s="63"/>
      <c r="Q28" s="64">
        <f t="shared" si="1"/>
        <v>0</v>
      </c>
      <c r="R28" s="65">
        <f t="shared" si="3"/>
        <v>0</v>
      </c>
      <c r="S28" s="64">
        <f t="shared" si="2"/>
        <v>0</v>
      </c>
      <c r="T28" s="66"/>
    </row>
    <row r="29" spans="1:21" ht="23.25" outlineLevel="1" x14ac:dyDescent="0.25">
      <c r="A29" s="4"/>
      <c r="B29" s="67">
        <v>11</v>
      </c>
      <c r="C29" s="113"/>
      <c r="D29" s="114"/>
      <c r="E29" s="115"/>
      <c r="F29" s="116"/>
      <c r="G29" s="116"/>
      <c r="H29" s="117"/>
      <c r="I29" s="68"/>
      <c r="J29" s="118"/>
      <c r="K29" s="119"/>
      <c r="L29" s="120"/>
      <c r="M29" s="118"/>
      <c r="N29" s="120"/>
      <c r="O29" s="62">
        <f t="shared" si="0"/>
        <v>0</v>
      </c>
      <c r="P29" s="63"/>
      <c r="Q29" s="64">
        <f t="shared" si="1"/>
        <v>0</v>
      </c>
      <c r="R29" s="65">
        <f t="shared" si="3"/>
        <v>0</v>
      </c>
      <c r="S29" s="64">
        <f t="shared" si="2"/>
        <v>0</v>
      </c>
      <c r="T29" s="66"/>
    </row>
    <row r="30" spans="1:21" ht="23.25" outlineLevel="1" x14ac:dyDescent="0.25">
      <c r="A30" s="4"/>
      <c r="B30" s="67">
        <v>12</v>
      </c>
      <c r="C30" s="113"/>
      <c r="D30" s="114"/>
      <c r="E30" s="115"/>
      <c r="F30" s="116"/>
      <c r="G30" s="116"/>
      <c r="H30" s="117"/>
      <c r="I30" s="68"/>
      <c r="J30" s="118"/>
      <c r="K30" s="119"/>
      <c r="L30" s="120"/>
      <c r="M30" s="118"/>
      <c r="N30" s="120"/>
      <c r="O30" s="62">
        <f t="shared" si="0"/>
        <v>0</v>
      </c>
      <c r="P30" s="63"/>
      <c r="Q30" s="64">
        <f t="shared" si="1"/>
        <v>0</v>
      </c>
      <c r="R30" s="65">
        <f t="shared" si="3"/>
        <v>0</v>
      </c>
      <c r="S30" s="64">
        <f t="shared" si="2"/>
        <v>0</v>
      </c>
      <c r="T30" s="66"/>
    </row>
    <row r="31" spans="1:21" ht="23.25" outlineLevel="1" x14ac:dyDescent="0.25">
      <c r="A31" s="4"/>
      <c r="B31" s="67">
        <v>13</v>
      </c>
      <c r="C31" s="113"/>
      <c r="D31" s="114"/>
      <c r="E31" s="115"/>
      <c r="F31" s="116"/>
      <c r="G31" s="116"/>
      <c r="H31" s="117"/>
      <c r="I31" s="68"/>
      <c r="J31" s="118"/>
      <c r="K31" s="119"/>
      <c r="L31" s="120"/>
      <c r="M31" s="118"/>
      <c r="N31" s="120"/>
      <c r="O31" s="62">
        <f t="shared" si="0"/>
        <v>0</v>
      </c>
      <c r="P31" s="63"/>
      <c r="Q31" s="64">
        <f t="shared" si="1"/>
        <v>0</v>
      </c>
      <c r="R31" s="65">
        <f t="shared" si="3"/>
        <v>0</v>
      </c>
      <c r="S31" s="64">
        <f t="shared" si="2"/>
        <v>0</v>
      </c>
      <c r="T31" s="66"/>
    </row>
    <row r="32" spans="1:21" ht="23.25" outlineLevel="1" x14ac:dyDescent="0.25">
      <c r="A32" s="4"/>
      <c r="B32" s="67">
        <v>14</v>
      </c>
      <c r="C32" s="113"/>
      <c r="D32" s="114"/>
      <c r="E32" s="115"/>
      <c r="F32" s="116"/>
      <c r="G32" s="116"/>
      <c r="H32" s="117"/>
      <c r="I32" s="68"/>
      <c r="J32" s="118"/>
      <c r="K32" s="119"/>
      <c r="L32" s="120"/>
      <c r="M32" s="118"/>
      <c r="N32" s="120"/>
      <c r="O32" s="62">
        <f t="shared" si="0"/>
        <v>0</v>
      </c>
      <c r="P32" s="63"/>
      <c r="Q32" s="64">
        <f t="shared" si="1"/>
        <v>0</v>
      </c>
      <c r="R32" s="65">
        <f t="shared" si="3"/>
        <v>0</v>
      </c>
      <c r="S32" s="64">
        <f t="shared" si="2"/>
        <v>0</v>
      </c>
      <c r="T32" s="66"/>
    </row>
    <row r="33" spans="1:20" ht="23.25" outlineLevel="1" x14ac:dyDescent="0.25">
      <c r="A33" s="4"/>
      <c r="B33" s="67">
        <v>15</v>
      </c>
      <c r="C33" s="113"/>
      <c r="D33" s="114"/>
      <c r="E33" s="115"/>
      <c r="F33" s="116"/>
      <c r="G33" s="116"/>
      <c r="H33" s="117"/>
      <c r="I33" s="68"/>
      <c r="J33" s="118"/>
      <c r="K33" s="119"/>
      <c r="L33" s="120"/>
      <c r="M33" s="118"/>
      <c r="N33" s="120"/>
      <c r="O33" s="62">
        <f t="shared" si="0"/>
        <v>0</v>
      </c>
      <c r="P33" s="63"/>
      <c r="Q33" s="64">
        <f t="shared" si="1"/>
        <v>0</v>
      </c>
      <c r="R33" s="65">
        <f t="shared" si="3"/>
        <v>0</v>
      </c>
      <c r="S33" s="64">
        <f t="shared" si="2"/>
        <v>0</v>
      </c>
      <c r="T33" s="66"/>
    </row>
    <row r="34" spans="1:20" ht="23.25" outlineLevel="1" x14ac:dyDescent="0.25">
      <c r="A34" s="4"/>
      <c r="B34" s="67">
        <v>16</v>
      </c>
      <c r="C34" s="113"/>
      <c r="D34" s="114"/>
      <c r="E34" s="115"/>
      <c r="F34" s="116"/>
      <c r="G34" s="116"/>
      <c r="H34" s="117"/>
      <c r="I34" s="68"/>
      <c r="J34" s="118"/>
      <c r="K34" s="119"/>
      <c r="L34" s="120"/>
      <c r="M34" s="118"/>
      <c r="N34" s="120"/>
      <c r="O34" s="62">
        <f t="shared" si="0"/>
        <v>0</v>
      </c>
      <c r="P34" s="63"/>
      <c r="Q34" s="64">
        <f t="shared" si="1"/>
        <v>0</v>
      </c>
      <c r="R34" s="65">
        <f t="shared" si="3"/>
        <v>0</v>
      </c>
      <c r="S34" s="64">
        <f t="shared" si="2"/>
        <v>0</v>
      </c>
      <c r="T34" s="66"/>
    </row>
    <row r="35" spans="1:20" ht="23.25" outlineLevel="1" x14ac:dyDescent="0.25">
      <c r="A35" s="4"/>
      <c r="B35" s="67">
        <v>17</v>
      </c>
      <c r="C35" s="113"/>
      <c r="D35" s="114"/>
      <c r="E35" s="115"/>
      <c r="F35" s="116"/>
      <c r="G35" s="116"/>
      <c r="H35" s="117"/>
      <c r="I35" s="68"/>
      <c r="J35" s="118"/>
      <c r="K35" s="119"/>
      <c r="L35" s="120"/>
      <c r="M35" s="118"/>
      <c r="N35" s="120"/>
      <c r="O35" s="62">
        <f t="shared" si="0"/>
        <v>0</v>
      </c>
      <c r="P35" s="63"/>
      <c r="Q35" s="64">
        <f t="shared" si="1"/>
        <v>0</v>
      </c>
      <c r="R35" s="65">
        <f t="shared" si="3"/>
        <v>0</v>
      </c>
      <c r="S35" s="64">
        <f t="shared" si="2"/>
        <v>0</v>
      </c>
      <c r="T35" s="66"/>
    </row>
    <row r="36" spans="1:20" ht="23.25" outlineLevel="1" x14ac:dyDescent="0.25">
      <c r="A36" s="4"/>
      <c r="B36" s="67">
        <v>18</v>
      </c>
      <c r="C36" s="113"/>
      <c r="D36" s="114"/>
      <c r="E36" s="115"/>
      <c r="F36" s="116"/>
      <c r="G36" s="116"/>
      <c r="H36" s="117"/>
      <c r="I36" s="68"/>
      <c r="J36" s="118"/>
      <c r="K36" s="119"/>
      <c r="L36" s="120"/>
      <c r="M36" s="118"/>
      <c r="N36" s="120"/>
      <c r="O36" s="62">
        <f t="shared" si="0"/>
        <v>0</v>
      </c>
      <c r="P36" s="63"/>
      <c r="Q36" s="64">
        <f t="shared" si="1"/>
        <v>0</v>
      </c>
      <c r="R36" s="65">
        <f t="shared" si="3"/>
        <v>0</v>
      </c>
      <c r="S36" s="64">
        <f t="shared" si="2"/>
        <v>0</v>
      </c>
      <c r="T36" s="66"/>
    </row>
    <row r="37" spans="1:20" ht="23.25" outlineLevel="1" x14ac:dyDescent="0.25">
      <c r="A37" s="4"/>
      <c r="B37" s="67">
        <v>19</v>
      </c>
      <c r="C37" s="113"/>
      <c r="D37" s="114"/>
      <c r="E37" s="115"/>
      <c r="F37" s="116"/>
      <c r="G37" s="116"/>
      <c r="H37" s="117"/>
      <c r="I37" s="68"/>
      <c r="J37" s="118"/>
      <c r="K37" s="119"/>
      <c r="L37" s="120"/>
      <c r="M37" s="118"/>
      <c r="N37" s="120"/>
      <c r="O37" s="62">
        <f t="shared" si="0"/>
        <v>0</v>
      </c>
      <c r="P37" s="63"/>
      <c r="Q37" s="64">
        <f t="shared" si="1"/>
        <v>0</v>
      </c>
      <c r="R37" s="65">
        <f t="shared" si="3"/>
        <v>0</v>
      </c>
      <c r="S37" s="64">
        <f t="shared" si="2"/>
        <v>0</v>
      </c>
      <c r="T37" s="66"/>
    </row>
    <row r="38" spans="1:20" ht="23.25" outlineLevel="1" x14ac:dyDescent="0.25">
      <c r="A38" s="4"/>
      <c r="B38" s="67">
        <v>20</v>
      </c>
      <c r="C38" s="113"/>
      <c r="D38" s="114"/>
      <c r="E38" s="115"/>
      <c r="F38" s="116"/>
      <c r="G38" s="116"/>
      <c r="H38" s="117"/>
      <c r="I38" s="68"/>
      <c r="J38" s="118"/>
      <c r="K38" s="119"/>
      <c r="L38" s="120"/>
      <c r="M38" s="118"/>
      <c r="N38" s="120"/>
      <c r="O38" s="62">
        <f t="shared" si="0"/>
        <v>0</v>
      </c>
      <c r="P38" s="63"/>
      <c r="Q38" s="64">
        <f t="shared" si="1"/>
        <v>0</v>
      </c>
      <c r="R38" s="65">
        <f t="shared" si="3"/>
        <v>0</v>
      </c>
      <c r="S38" s="64">
        <f t="shared" si="2"/>
        <v>0</v>
      </c>
      <c r="T38" s="66"/>
    </row>
    <row r="39" spans="1:20" ht="23.25" outlineLevel="1" x14ac:dyDescent="0.25">
      <c r="A39" s="4"/>
      <c r="B39" s="67">
        <v>21</v>
      </c>
      <c r="C39" s="113"/>
      <c r="D39" s="114"/>
      <c r="E39" s="115"/>
      <c r="F39" s="116"/>
      <c r="G39" s="116"/>
      <c r="H39" s="117"/>
      <c r="I39" s="68"/>
      <c r="J39" s="118"/>
      <c r="K39" s="119"/>
      <c r="L39" s="120"/>
      <c r="M39" s="118"/>
      <c r="N39" s="120"/>
      <c r="O39" s="62">
        <f t="shared" si="0"/>
        <v>0</v>
      </c>
      <c r="P39" s="63"/>
      <c r="Q39" s="64">
        <f t="shared" si="1"/>
        <v>0</v>
      </c>
      <c r="R39" s="65">
        <f t="shared" si="3"/>
        <v>0</v>
      </c>
      <c r="S39" s="64">
        <f t="shared" si="2"/>
        <v>0</v>
      </c>
      <c r="T39" s="66"/>
    </row>
    <row r="40" spans="1:20" ht="23.25" outlineLevel="1" x14ac:dyDescent="0.25">
      <c r="A40" s="4"/>
      <c r="B40" s="67">
        <v>22</v>
      </c>
      <c r="C40" s="113"/>
      <c r="D40" s="114"/>
      <c r="E40" s="115"/>
      <c r="F40" s="116"/>
      <c r="G40" s="116"/>
      <c r="H40" s="117"/>
      <c r="I40" s="68"/>
      <c r="J40" s="118"/>
      <c r="K40" s="119"/>
      <c r="L40" s="120"/>
      <c r="M40" s="118"/>
      <c r="N40" s="120"/>
      <c r="O40" s="62">
        <f t="shared" si="0"/>
        <v>0</v>
      </c>
      <c r="P40" s="63"/>
      <c r="Q40" s="64">
        <f t="shared" si="1"/>
        <v>0</v>
      </c>
      <c r="R40" s="65">
        <f t="shared" si="3"/>
        <v>0</v>
      </c>
      <c r="S40" s="64">
        <f t="shared" si="2"/>
        <v>0</v>
      </c>
      <c r="T40" s="66"/>
    </row>
    <row r="41" spans="1:20" ht="23.25" outlineLevel="1" x14ac:dyDescent="0.25">
      <c r="A41" s="4"/>
      <c r="B41" s="67">
        <v>23</v>
      </c>
      <c r="C41" s="113"/>
      <c r="D41" s="114"/>
      <c r="E41" s="115"/>
      <c r="F41" s="116"/>
      <c r="G41" s="116"/>
      <c r="H41" s="117"/>
      <c r="I41" s="68"/>
      <c r="J41" s="118"/>
      <c r="K41" s="119"/>
      <c r="L41" s="120"/>
      <c r="M41" s="118"/>
      <c r="N41" s="120"/>
      <c r="O41" s="62">
        <f t="shared" si="0"/>
        <v>0</v>
      </c>
      <c r="P41" s="63"/>
      <c r="Q41" s="64">
        <f t="shared" si="1"/>
        <v>0</v>
      </c>
      <c r="R41" s="65">
        <f t="shared" si="3"/>
        <v>0</v>
      </c>
      <c r="S41" s="64">
        <f t="shared" si="2"/>
        <v>0</v>
      </c>
      <c r="T41" s="66"/>
    </row>
    <row r="42" spans="1:20" ht="23.25" outlineLevel="1" x14ac:dyDescent="0.25">
      <c r="A42" s="4"/>
      <c r="B42" s="67">
        <v>24</v>
      </c>
      <c r="C42" s="113"/>
      <c r="D42" s="114"/>
      <c r="E42" s="115"/>
      <c r="F42" s="116"/>
      <c r="G42" s="116"/>
      <c r="H42" s="117"/>
      <c r="I42" s="68"/>
      <c r="J42" s="118"/>
      <c r="K42" s="119"/>
      <c r="L42" s="120"/>
      <c r="M42" s="118"/>
      <c r="N42" s="120"/>
      <c r="O42" s="62">
        <f t="shared" si="0"/>
        <v>0</v>
      </c>
      <c r="P42" s="63"/>
      <c r="Q42" s="64">
        <f t="shared" si="1"/>
        <v>0</v>
      </c>
      <c r="R42" s="65">
        <f t="shared" si="3"/>
        <v>0</v>
      </c>
      <c r="S42" s="64">
        <f t="shared" si="2"/>
        <v>0</v>
      </c>
      <c r="T42" s="66"/>
    </row>
    <row r="43" spans="1:20" ht="23.25" outlineLevel="1" x14ac:dyDescent="0.25">
      <c r="A43" s="4"/>
      <c r="B43" s="67">
        <v>25</v>
      </c>
      <c r="C43" s="113"/>
      <c r="D43" s="114"/>
      <c r="E43" s="115"/>
      <c r="F43" s="116"/>
      <c r="G43" s="116"/>
      <c r="H43" s="117"/>
      <c r="I43" s="68"/>
      <c r="J43" s="118"/>
      <c r="K43" s="119"/>
      <c r="L43" s="120"/>
      <c r="M43" s="118"/>
      <c r="N43" s="120"/>
      <c r="O43" s="62">
        <f t="shared" si="0"/>
        <v>0</v>
      </c>
      <c r="P43" s="63"/>
      <c r="Q43" s="64">
        <f t="shared" si="1"/>
        <v>0</v>
      </c>
      <c r="R43" s="65">
        <f t="shared" si="3"/>
        <v>0</v>
      </c>
      <c r="S43" s="64">
        <f t="shared" si="2"/>
        <v>0</v>
      </c>
      <c r="T43" s="66"/>
    </row>
    <row r="44" spans="1:20" ht="23.25" outlineLevel="1" x14ac:dyDescent="0.25">
      <c r="A44" s="4"/>
      <c r="B44" s="67">
        <v>26</v>
      </c>
      <c r="C44" s="113"/>
      <c r="D44" s="114"/>
      <c r="E44" s="115"/>
      <c r="F44" s="116"/>
      <c r="G44" s="116"/>
      <c r="H44" s="117"/>
      <c r="I44" s="68"/>
      <c r="J44" s="118"/>
      <c r="K44" s="119"/>
      <c r="L44" s="120"/>
      <c r="M44" s="118"/>
      <c r="N44" s="120"/>
      <c r="O44" s="62">
        <f t="shared" si="0"/>
        <v>0</v>
      </c>
      <c r="P44" s="63"/>
      <c r="Q44" s="64">
        <f t="shared" si="1"/>
        <v>0</v>
      </c>
      <c r="R44" s="65">
        <f t="shared" si="3"/>
        <v>0</v>
      </c>
      <c r="S44" s="64">
        <f t="shared" si="2"/>
        <v>0</v>
      </c>
      <c r="T44" s="66"/>
    </row>
    <row r="45" spans="1:20" ht="23.25" outlineLevel="1" x14ac:dyDescent="0.25">
      <c r="A45" s="4"/>
      <c r="B45" s="67">
        <v>27</v>
      </c>
      <c r="C45" s="113"/>
      <c r="D45" s="114"/>
      <c r="E45" s="115"/>
      <c r="F45" s="116"/>
      <c r="G45" s="116"/>
      <c r="H45" s="117"/>
      <c r="I45" s="68"/>
      <c r="J45" s="118"/>
      <c r="K45" s="119"/>
      <c r="L45" s="120"/>
      <c r="M45" s="118"/>
      <c r="N45" s="120"/>
      <c r="O45" s="62">
        <f t="shared" si="0"/>
        <v>0</v>
      </c>
      <c r="P45" s="63"/>
      <c r="Q45" s="64">
        <f t="shared" si="1"/>
        <v>0</v>
      </c>
      <c r="R45" s="65">
        <f t="shared" si="3"/>
        <v>0</v>
      </c>
      <c r="S45" s="64">
        <f t="shared" si="2"/>
        <v>0</v>
      </c>
      <c r="T45" s="66"/>
    </row>
    <row r="46" spans="1:20" ht="23.25" outlineLevel="1" x14ac:dyDescent="0.25">
      <c r="A46" s="4"/>
      <c r="B46" s="67">
        <v>28</v>
      </c>
      <c r="C46" s="113"/>
      <c r="D46" s="114"/>
      <c r="E46" s="115"/>
      <c r="F46" s="116"/>
      <c r="G46" s="116"/>
      <c r="H46" s="117"/>
      <c r="I46" s="68"/>
      <c r="J46" s="118"/>
      <c r="K46" s="119"/>
      <c r="L46" s="120"/>
      <c r="M46" s="118"/>
      <c r="N46" s="120"/>
      <c r="O46" s="62">
        <f t="shared" si="0"/>
        <v>0</v>
      </c>
      <c r="P46" s="63"/>
      <c r="Q46" s="64">
        <f t="shared" si="1"/>
        <v>0</v>
      </c>
      <c r="R46" s="65">
        <f t="shared" si="3"/>
        <v>0</v>
      </c>
      <c r="S46" s="64">
        <f t="shared" si="2"/>
        <v>0</v>
      </c>
      <c r="T46" s="66"/>
    </row>
    <row r="47" spans="1:20" ht="23.25" outlineLevel="1" x14ac:dyDescent="0.25">
      <c r="A47" s="4"/>
      <c r="B47" s="67">
        <v>29</v>
      </c>
      <c r="C47" s="113"/>
      <c r="D47" s="114"/>
      <c r="E47" s="115"/>
      <c r="F47" s="116"/>
      <c r="G47" s="116"/>
      <c r="H47" s="117"/>
      <c r="I47" s="68"/>
      <c r="J47" s="118"/>
      <c r="K47" s="119"/>
      <c r="L47" s="120"/>
      <c r="M47" s="118"/>
      <c r="N47" s="120"/>
      <c r="O47" s="62">
        <f t="shared" si="0"/>
        <v>0</v>
      </c>
      <c r="P47" s="63"/>
      <c r="Q47" s="64">
        <f t="shared" si="1"/>
        <v>0</v>
      </c>
      <c r="R47" s="65">
        <f t="shared" si="3"/>
        <v>0</v>
      </c>
      <c r="S47" s="64">
        <f t="shared" si="2"/>
        <v>0</v>
      </c>
      <c r="T47" s="66"/>
    </row>
    <row r="48" spans="1:20" ht="23.25" outlineLevel="1" x14ac:dyDescent="0.25">
      <c r="A48" s="4"/>
      <c r="B48" s="67">
        <v>30</v>
      </c>
      <c r="C48" s="113"/>
      <c r="D48" s="114"/>
      <c r="E48" s="115"/>
      <c r="F48" s="116"/>
      <c r="G48" s="116"/>
      <c r="H48" s="117"/>
      <c r="I48" s="68"/>
      <c r="J48" s="118"/>
      <c r="K48" s="119"/>
      <c r="L48" s="120"/>
      <c r="M48" s="118"/>
      <c r="N48" s="120"/>
      <c r="O48" s="62">
        <f t="shared" si="0"/>
        <v>0</v>
      </c>
      <c r="P48" s="63"/>
      <c r="Q48" s="64">
        <f t="shared" si="1"/>
        <v>0</v>
      </c>
      <c r="R48" s="65">
        <f t="shared" si="3"/>
        <v>0</v>
      </c>
      <c r="S48" s="64">
        <f t="shared" si="2"/>
        <v>0</v>
      </c>
      <c r="T48" s="66"/>
    </row>
    <row r="49" spans="1:20" ht="23.25" outlineLevel="1" x14ac:dyDescent="0.25">
      <c r="A49" s="4"/>
      <c r="B49" s="67">
        <v>31</v>
      </c>
      <c r="C49" s="113"/>
      <c r="D49" s="114"/>
      <c r="E49" s="115"/>
      <c r="F49" s="116"/>
      <c r="G49" s="116"/>
      <c r="H49" s="117"/>
      <c r="I49" s="68"/>
      <c r="J49" s="118"/>
      <c r="K49" s="119"/>
      <c r="L49" s="120"/>
      <c r="M49" s="118"/>
      <c r="N49" s="120"/>
      <c r="O49" s="62">
        <f t="shared" si="0"/>
        <v>0</v>
      </c>
      <c r="P49" s="63"/>
      <c r="Q49" s="64">
        <f t="shared" si="1"/>
        <v>0</v>
      </c>
      <c r="R49" s="65">
        <f t="shared" si="3"/>
        <v>0</v>
      </c>
      <c r="S49" s="64">
        <f t="shared" si="2"/>
        <v>0</v>
      </c>
      <c r="T49" s="66"/>
    </row>
    <row r="50" spans="1:20" ht="23.25" outlineLevel="1" x14ac:dyDescent="0.25">
      <c r="A50" s="4"/>
      <c r="B50" s="67">
        <v>32</v>
      </c>
      <c r="C50" s="113"/>
      <c r="D50" s="114"/>
      <c r="E50" s="115"/>
      <c r="F50" s="116"/>
      <c r="G50" s="116"/>
      <c r="H50" s="117"/>
      <c r="I50" s="68"/>
      <c r="J50" s="118"/>
      <c r="K50" s="119"/>
      <c r="L50" s="120"/>
      <c r="M50" s="118"/>
      <c r="N50" s="120"/>
      <c r="O50" s="62">
        <f t="shared" si="0"/>
        <v>0</v>
      </c>
      <c r="P50" s="63"/>
      <c r="Q50" s="64">
        <f t="shared" si="1"/>
        <v>0</v>
      </c>
      <c r="R50" s="65">
        <f t="shared" si="3"/>
        <v>0</v>
      </c>
      <c r="S50" s="64">
        <f t="shared" si="2"/>
        <v>0</v>
      </c>
      <c r="T50" s="66"/>
    </row>
    <row r="51" spans="1:20" ht="23.25" outlineLevel="1" x14ac:dyDescent="0.25">
      <c r="A51" s="4"/>
      <c r="B51" s="67">
        <v>33</v>
      </c>
      <c r="C51" s="113"/>
      <c r="D51" s="114"/>
      <c r="E51" s="115"/>
      <c r="F51" s="116"/>
      <c r="G51" s="116"/>
      <c r="H51" s="117"/>
      <c r="I51" s="68"/>
      <c r="J51" s="118"/>
      <c r="K51" s="119"/>
      <c r="L51" s="120"/>
      <c r="M51" s="118"/>
      <c r="N51" s="120"/>
      <c r="O51" s="62">
        <f t="shared" si="0"/>
        <v>0</v>
      </c>
      <c r="P51" s="63"/>
      <c r="Q51" s="64">
        <f t="shared" si="1"/>
        <v>0</v>
      </c>
      <c r="R51" s="65">
        <f t="shared" si="3"/>
        <v>0</v>
      </c>
      <c r="S51" s="64">
        <f t="shared" si="2"/>
        <v>0</v>
      </c>
      <c r="T51" s="66"/>
    </row>
    <row r="52" spans="1:20" ht="23.25" outlineLevel="1" x14ac:dyDescent="0.25">
      <c r="A52" s="4"/>
      <c r="B52" s="67">
        <v>34</v>
      </c>
      <c r="C52" s="113"/>
      <c r="D52" s="114"/>
      <c r="E52" s="115"/>
      <c r="F52" s="116"/>
      <c r="G52" s="116"/>
      <c r="H52" s="117"/>
      <c r="I52" s="68"/>
      <c r="J52" s="118"/>
      <c r="K52" s="119"/>
      <c r="L52" s="120"/>
      <c r="M52" s="118"/>
      <c r="N52" s="120"/>
      <c r="O52" s="62">
        <f t="shared" si="0"/>
        <v>0</v>
      </c>
      <c r="P52" s="63"/>
      <c r="Q52" s="64">
        <f t="shared" si="1"/>
        <v>0</v>
      </c>
      <c r="R52" s="65">
        <f t="shared" si="3"/>
        <v>0</v>
      </c>
      <c r="S52" s="64">
        <f t="shared" si="2"/>
        <v>0</v>
      </c>
      <c r="T52" s="66"/>
    </row>
    <row r="53" spans="1:20" ht="23.25" outlineLevel="1" x14ac:dyDescent="0.25">
      <c r="A53" s="4"/>
      <c r="B53" s="67">
        <v>35</v>
      </c>
      <c r="C53" s="113"/>
      <c r="D53" s="114"/>
      <c r="E53" s="115"/>
      <c r="F53" s="116"/>
      <c r="G53" s="116"/>
      <c r="H53" s="117"/>
      <c r="I53" s="68"/>
      <c r="J53" s="118"/>
      <c r="K53" s="119"/>
      <c r="L53" s="120"/>
      <c r="M53" s="118"/>
      <c r="N53" s="120"/>
      <c r="O53" s="62">
        <f t="shared" si="0"/>
        <v>0</v>
      </c>
      <c r="P53" s="63"/>
      <c r="Q53" s="64">
        <f t="shared" si="1"/>
        <v>0</v>
      </c>
      <c r="R53" s="65">
        <f t="shared" si="3"/>
        <v>0</v>
      </c>
      <c r="S53" s="64">
        <f t="shared" si="2"/>
        <v>0</v>
      </c>
      <c r="T53" s="66"/>
    </row>
    <row r="54" spans="1:20" ht="23.25" outlineLevel="1" x14ac:dyDescent="0.25">
      <c r="A54" s="4"/>
      <c r="B54" s="67">
        <v>36</v>
      </c>
      <c r="C54" s="113"/>
      <c r="D54" s="114"/>
      <c r="E54" s="115"/>
      <c r="F54" s="116"/>
      <c r="G54" s="116"/>
      <c r="H54" s="117"/>
      <c r="I54" s="68"/>
      <c r="J54" s="118"/>
      <c r="K54" s="119"/>
      <c r="L54" s="120"/>
      <c r="M54" s="118"/>
      <c r="N54" s="120"/>
      <c r="O54" s="62">
        <f t="shared" si="0"/>
        <v>0</v>
      </c>
      <c r="P54" s="63"/>
      <c r="Q54" s="64">
        <f t="shared" si="1"/>
        <v>0</v>
      </c>
      <c r="R54" s="65">
        <f t="shared" si="3"/>
        <v>0</v>
      </c>
      <c r="S54" s="64">
        <f t="shared" si="2"/>
        <v>0</v>
      </c>
      <c r="T54" s="66"/>
    </row>
    <row r="55" spans="1:20" ht="23.25" outlineLevel="1" x14ac:dyDescent="0.25">
      <c r="A55" s="4"/>
      <c r="B55" s="67">
        <v>37</v>
      </c>
      <c r="C55" s="113"/>
      <c r="D55" s="114"/>
      <c r="E55" s="115"/>
      <c r="F55" s="116"/>
      <c r="G55" s="116"/>
      <c r="H55" s="117"/>
      <c r="I55" s="68"/>
      <c r="J55" s="118"/>
      <c r="K55" s="119"/>
      <c r="L55" s="120"/>
      <c r="M55" s="118"/>
      <c r="N55" s="120"/>
      <c r="O55" s="62">
        <f t="shared" si="0"/>
        <v>0</v>
      </c>
      <c r="P55" s="63"/>
      <c r="Q55" s="64">
        <f t="shared" si="1"/>
        <v>0</v>
      </c>
      <c r="R55" s="65">
        <f t="shared" si="3"/>
        <v>0</v>
      </c>
      <c r="S55" s="64">
        <f t="shared" si="2"/>
        <v>0</v>
      </c>
      <c r="T55" s="66"/>
    </row>
    <row r="56" spans="1:20" ht="23.25" outlineLevel="1" x14ac:dyDescent="0.25">
      <c r="A56" s="4"/>
      <c r="B56" s="67">
        <v>38</v>
      </c>
      <c r="C56" s="113"/>
      <c r="D56" s="114"/>
      <c r="E56" s="115"/>
      <c r="F56" s="116"/>
      <c r="G56" s="116"/>
      <c r="H56" s="117"/>
      <c r="I56" s="68"/>
      <c r="J56" s="118"/>
      <c r="K56" s="119"/>
      <c r="L56" s="120"/>
      <c r="M56" s="118"/>
      <c r="N56" s="120"/>
      <c r="O56" s="62">
        <f t="shared" si="0"/>
        <v>0</v>
      </c>
      <c r="P56" s="63"/>
      <c r="Q56" s="64">
        <f t="shared" si="1"/>
        <v>0</v>
      </c>
      <c r="R56" s="65">
        <f t="shared" si="3"/>
        <v>0</v>
      </c>
      <c r="S56" s="64">
        <f t="shared" si="2"/>
        <v>0</v>
      </c>
      <c r="T56" s="66"/>
    </row>
    <row r="57" spans="1:20" ht="23.25" outlineLevel="1" x14ac:dyDescent="0.25">
      <c r="A57" s="4"/>
      <c r="B57" s="67">
        <v>39</v>
      </c>
      <c r="C57" s="113"/>
      <c r="D57" s="114"/>
      <c r="E57" s="115"/>
      <c r="F57" s="116"/>
      <c r="G57" s="116"/>
      <c r="H57" s="117"/>
      <c r="I57" s="68"/>
      <c r="J57" s="118"/>
      <c r="K57" s="119"/>
      <c r="L57" s="120"/>
      <c r="M57" s="118"/>
      <c r="N57" s="120"/>
      <c r="O57" s="62">
        <f t="shared" si="0"/>
        <v>0</v>
      </c>
      <c r="P57" s="63"/>
      <c r="Q57" s="64">
        <f t="shared" si="1"/>
        <v>0</v>
      </c>
      <c r="R57" s="65">
        <f t="shared" si="3"/>
        <v>0</v>
      </c>
      <c r="S57" s="64">
        <f t="shared" si="2"/>
        <v>0</v>
      </c>
      <c r="T57" s="66"/>
    </row>
    <row r="58" spans="1:20" ht="23.25" outlineLevel="1" x14ac:dyDescent="0.25">
      <c r="A58" s="4"/>
      <c r="B58" s="67">
        <v>40</v>
      </c>
      <c r="C58" s="113"/>
      <c r="D58" s="114"/>
      <c r="E58" s="115"/>
      <c r="F58" s="116"/>
      <c r="G58" s="116"/>
      <c r="H58" s="117"/>
      <c r="I58" s="68"/>
      <c r="J58" s="118"/>
      <c r="K58" s="119"/>
      <c r="L58" s="120"/>
      <c r="M58" s="118"/>
      <c r="N58" s="120"/>
      <c r="O58" s="62">
        <f t="shared" si="0"/>
        <v>0</v>
      </c>
      <c r="P58" s="63"/>
      <c r="Q58" s="64">
        <f t="shared" si="1"/>
        <v>0</v>
      </c>
      <c r="R58" s="65">
        <f t="shared" si="3"/>
        <v>0</v>
      </c>
      <c r="S58" s="64">
        <f t="shared" si="2"/>
        <v>0</v>
      </c>
      <c r="T58" s="66"/>
    </row>
    <row r="59" spans="1:20" ht="23.25" outlineLevel="1" x14ac:dyDescent="0.25">
      <c r="A59" s="4"/>
      <c r="B59" s="67">
        <v>41</v>
      </c>
      <c r="C59" s="113"/>
      <c r="D59" s="114"/>
      <c r="E59" s="115"/>
      <c r="F59" s="116"/>
      <c r="G59" s="116"/>
      <c r="H59" s="117"/>
      <c r="I59" s="68"/>
      <c r="J59" s="118"/>
      <c r="K59" s="119"/>
      <c r="L59" s="120"/>
      <c r="M59" s="118"/>
      <c r="N59" s="120"/>
      <c r="O59" s="62">
        <f t="shared" si="0"/>
        <v>0</v>
      </c>
      <c r="P59" s="63"/>
      <c r="Q59" s="64">
        <f t="shared" si="1"/>
        <v>0</v>
      </c>
      <c r="R59" s="65">
        <f t="shared" si="3"/>
        <v>0</v>
      </c>
      <c r="S59" s="64">
        <f t="shared" si="2"/>
        <v>0</v>
      </c>
      <c r="T59" s="66"/>
    </row>
    <row r="60" spans="1:20" ht="23.25" outlineLevel="1" x14ac:dyDescent="0.25">
      <c r="A60" s="4"/>
      <c r="B60" s="67">
        <v>42</v>
      </c>
      <c r="C60" s="113"/>
      <c r="D60" s="114"/>
      <c r="E60" s="115"/>
      <c r="F60" s="116"/>
      <c r="G60" s="116"/>
      <c r="H60" s="117"/>
      <c r="I60" s="68"/>
      <c r="J60" s="118"/>
      <c r="K60" s="119"/>
      <c r="L60" s="120"/>
      <c r="M60" s="118"/>
      <c r="N60" s="120"/>
      <c r="O60" s="62">
        <f t="shared" si="0"/>
        <v>0</v>
      </c>
      <c r="P60" s="63"/>
      <c r="Q60" s="64">
        <f t="shared" si="1"/>
        <v>0</v>
      </c>
      <c r="R60" s="65">
        <f t="shared" si="3"/>
        <v>0</v>
      </c>
      <c r="S60" s="64">
        <f t="shared" si="2"/>
        <v>0</v>
      </c>
      <c r="T60" s="66"/>
    </row>
    <row r="61" spans="1:20" ht="23.25" outlineLevel="1" x14ac:dyDescent="0.25">
      <c r="A61" s="4"/>
      <c r="B61" s="67">
        <v>43</v>
      </c>
      <c r="C61" s="113"/>
      <c r="D61" s="114"/>
      <c r="E61" s="115"/>
      <c r="F61" s="116"/>
      <c r="G61" s="116"/>
      <c r="H61" s="117"/>
      <c r="I61" s="68"/>
      <c r="J61" s="118"/>
      <c r="K61" s="119"/>
      <c r="L61" s="120"/>
      <c r="M61" s="118"/>
      <c r="N61" s="120"/>
      <c r="O61" s="62">
        <f t="shared" si="0"/>
        <v>0</v>
      </c>
      <c r="P61" s="63"/>
      <c r="Q61" s="64">
        <f t="shared" si="1"/>
        <v>0</v>
      </c>
      <c r="R61" s="65">
        <f t="shared" si="3"/>
        <v>0</v>
      </c>
      <c r="S61" s="64">
        <f t="shared" si="2"/>
        <v>0</v>
      </c>
      <c r="T61" s="66"/>
    </row>
    <row r="62" spans="1:20" ht="23.25" outlineLevel="1" x14ac:dyDescent="0.25">
      <c r="A62" s="4"/>
      <c r="B62" s="67">
        <v>44</v>
      </c>
      <c r="C62" s="113"/>
      <c r="D62" s="114"/>
      <c r="E62" s="115"/>
      <c r="F62" s="116"/>
      <c r="G62" s="116"/>
      <c r="H62" s="117"/>
      <c r="I62" s="68"/>
      <c r="J62" s="118"/>
      <c r="K62" s="119"/>
      <c r="L62" s="120"/>
      <c r="M62" s="118"/>
      <c r="N62" s="120"/>
      <c r="O62" s="62">
        <f t="shared" si="0"/>
        <v>0</v>
      </c>
      <c r="P62" s="63"/>
      <c r="Q62" s="64">
        <f t="shared" si="1"/>
        <v>0</v>
      </c>
      <c r="R62" s="65">
        <f t="shared" si="3"/>
        <v>0</v>
      </c>
      <c r="S62" s="64">
        <f t="shared" si="2"/>
        <v>0</v>
      </c>
      <c r="T62" s="66"/>
    </row>
    <row r="63" spans="1:20" ht="23.25" outlineLevel="1" x14ac:dyDescent="0.25">
      <c r="A63" s="4"/>
      <c r="B63" s="67">
        <v>45</v>
      </c>
      <c r="C63" s="96"/>
      <c r="D63" s="97"/>
      <c r="E63" s="98"/>
      <c r="F63" s="99"/>
      <c r="G63" s="99"/>
      <c r="H63" s="100"/>
      <c r="I63" s="68"/>
      <c r="J63" s="101"/>
      <c r="K63" s="102"/>
      <c r="L63" s="103"/>
      <c r="M63" s="101"/>
      <c r="N63" s="103"/>
      <c r="O63" s="70">
        <f t="shared" si="0"/>
        <v>0</v>
      </c>
      <c r="P63" s="71"/>
      <c r="Q63" s="64">
        <f t="shared" si="1"/>
        <v>0</v>
      </c>
      <c r="R63" s="72">
        <f t="shared" si="3"/>
        <v>0</v>
      </c>
      <c r="S63" s="64">
        <f t="shared" si="2"/>
        <v>0</v>
      </c>
      <c r="T63" s="66"/>
    </row>
    <row r="64" spans="1:20" ht="23.25" x14ac:dyDescent="0.25">
      <c r="A64" s="4"/>
      <c r="B64" s="73"/>
      <c r="C64" s="104" t="s">
        <v>48</v>
      </c>
      <c r="D64" s="105"/>
      <c r="E64" s="106"/>
      <c r="F64" s="107"/>
      <c r="G64" s="107"/>
      <c r="H64" s="108"/>
      <c r="I64" s="74">
        <f>SUM(I19:I63)</f>
        <v>0</v>
      </c>
      <c r="J64" s="109">
        <f>SUM(J19:L63)</f>
        <v>0</v>
      </c>
      <c r="K64" s="110"/>
      <c r="L64" s="111"/>
      <c r="M64" s="109">
        <f>SUM(M19:N63)</f>
        <v>0</v>
      </c>
      <c r="N64" s="112"/>
      <c r="O64" s="75">
        <f t="shared" si="0"/>
        <v>0</v>
      </c>
      <c r="P64" s="75">
        <f>SUM(P19:P63)</f>
        <v>0</v>
      </c>
      <c r="Q64" s="64">
        <f t="shared" si="1"/>
        <v>0</v>
      </c>
      <c r="R64" s="76">
        <f t="shared" si="3"/>
        <v>0</v>
      </c>
      <c r="S64" s="64">
        <f t="shared" si="2"/>
        <v>0</v>
      </c>
      <c r="T64" s="66"/>
    </row>
    <row r="65" spans="2:22" ht="33" customHeight="1" x14ac:dyDescent="0.25">
      <c r="B65" s="94" t="s">
        <v>49</v>
      </c>
      <c r="C65" s="94"/>
      <c r="D65" s="94"/>
      <c r="E65" s="94"/>
      <c r="F65" s="94"/>
      <c r="G65" s="94"/>
      <c r="H65" s="94"/>
      <c r="I65" s="94"/>
      <c r="J65" s="94"/>
      <c r="K65" s="94"/>
      <c r="L65" s="94"/>
      <c r="M65" s="94"/>
      <c r="N65" s="94"/>
      <c r="O65" s="66"/>
      <c r="P65" s="66"/>
      <c r="Q65" s="66"/>
      <c r="R65" s="77" t="s">
        <v>50</v>
      </c>
      <c r="S65" s="78">
        <f>SUM(S64,Q64)</f>
        <v>0</v>
      </c>
    </row>
    <row r="66" spans="2:22" x14ac:dyDescent="0.25">
      <c r="B66" s="95"/>
      <c r="C66" s="95"/>
      <c r="D66" s="95"/>
      <c r="E66" s="95"/>
      <c r="F66" s="95"/>
      <c r="G66" s="95"/>
      <c r="H66" s="95"/>
      <c r="I66" s="95"/>
      <c r="J66" s="95"/>
      <c r="K66" s="95"/>
      <c r="L66" s="95"/>
      <c r="M66" s="95"/>
      <c r="N66" s="95"/>
    </row>
    <row r="67" spans="2:22" x14ac:dyDescent="0.25">
      <c r="B67" s="95"/>
      <c r="C67" s="95"/>
      <c r="D67" s="95"/>
      <c r="E67" s="95"/>
      <c r="F67" s="95"/>
      <c r="G67" s="95"/>
      <c r="H67" s="95"/>
      <c r="I67" s="95"/>
      <c r="J67" s="95"/>
      <c r="K67" s="95"/>
      <c r="L67" s="95"/>
      <c r="M67" s="95"/>
      <c r="N67" s="95"/>
    </row>
    <row r="68" spans="2:22" x14ac:dyDescent="0.25">
      <c r="B68" s="95"/>
      <c r="C68" s="95"/>
      <c r="D68" s="95"/>
      <c r="E68" s="95"/>
      <c r="F68" s="95"/>
      <c r="G68" s="95"/>
      <c r="H68" s="95"/>
      <c r="I68" s="95"/>
      <c r="J68" s="95"/>
      <c r="K68" s="95"/>
      <c r="L68" s="95"/>
      <c r="M68" s="95"/>
      <c r="N68" s="95"/>
      <c r="S68" s="79"/>
      <c r="V68" s="80"/>
    </row>
    <row r="69" spans="2:22" ht="21" customHeight="1" x14ac:dyDescent="0.25">
      <c r="B69" s="95"/>
      <c r="C69" s="95"/>
      <c r="D69" s="95"/>
      <c r="E69" s="95"/>
      <c r="F69" s="95"/>
      <c r="G69" s="95"/>
      <c r="H69" s="95"/>
      <c r="I69" s="95"/>
      <c r="J69" s="95"/>
      <c r="K69" s="95"/>
      <c r="L69" s="95"/>
      <c r="M69" s="95"/>
      <c r="N69" s="95"/>
    </row>
  </sheetData>
  <sheetProtection algorithmName="SHA-512" hashValue="UdQPGv0u5RNxAn/Hz6MEnRUYgbxN6m/ha1LnosG8OB+hDCLes+2Z1QtBj/UNRmGkcypR/gFE+lwgW3ChY5Y7rw==" saltValue="NBfkavMFNii96BI5A15SxQ==" spinCount="100000" sheet="1" objects="1" scenarios="1"/>
  <mergeCells count="207">
    <mergeCell ref="H9:H10"/>
    <mergeCell ref="I9:J10"/>
    <mergeCell ref="B16:B18"/>
    <mergeCell ref="C16:H16"/>
    <mergeCell ref="I16:O16"/>
    <mergeCell ref="P16:Q16"/>
    <mergeCell ref="B2:T2"/>
    <mergeCell ref="B4:F4"/>
    <mergeCell ref="H4:K4"/>
    <mergeCell ref="B6:C7"/>
    <mergeCell ref="D6:E7"/>
    <mergeCell ref="H6:H7"/>
    <mergeCell ref="I6:J7"/>
    <mergeCell ref="R16:S16"/>
    <mergeCell ref="C17:D17"/>
    <mergeCell ref="E17:H17"/>
    <mergeCell ref="J17:L17"/>
    <mergeCell ref="M17:N17"/>
    <mergeCell ref="C18:D18"/>
    <mergeCell ref="E18:H18"/>
    <mergeCell ref="J18:L18"/>
    <mergeCell ref="M18:N18"/>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37:D37"/>
    <mergeCell ref="E37:H37"/>
    <mergeCell ref="J37:L37"/>
    <mergeCell ref="M37:N37"/>
    <mergeCell ref="C38:D38"/>
    <mergeCell ref="E38:H38"/>
    <mergeCell ref="J38:L38"/>
    <mergeCell ref="M38:N38"/>
    <mergeCell ref="C35:D35"/>
    <mergeCell ref="E35:H35"/>
    <mergeCell ref="J35:L35"/>
    <mergeCell ref="M35:N35"/>
    <mergeCell ref="C36:D36"/>
    <mergeCell ref="E36:H36"/>
    <mergeCell ref="J36:L36"/>
    <mergeCell ref="M36:N36"/>
    <mergeCell ref="C41:D41"/>
    <mergeCell ref="E41:H41"/>
    <mergeCell ref="J41:L41"/>
    <mergeCell ref="M41:N41"/>
    <mergeCell ref="C42:D42"/>
    <mergeCell ref="E42:H42"/>
    <mergeCell ref="J42:L42"/>
    <mergeCell ref="M42:N42"/>
    <mergeCell ref="C39:D39"/>
    <mergeCell ref="E39:H39"/>
    <mergeCell ref="J39:L39"/>
    <mergeCell ref="M39:N39"/>
    <mergeCell ref="C40:D40"/>
    <mergeCell ref="E40:H40"/>
    <mergeCell ref="J40:L40"/>
    <mergeCell ref="M40:N40"/>
    <mergeCell ref="C45:D45"/>
    <mergeCell ref="E45:H45"/>
    <mergeCell ref="J45:L45"/>
    <mergeCell ref="M45:N45"/>
    <mergeCell ref="C46:D46"/>
    <mergeCell ref="E46:H46"/>
    <mergeCell ref="J46:L46"/>
    <mergeCell ref="M46:N46"/>
    <mergeCell ref="C43:D43"/>
    <mergeCell ref="E43:H43"/>
    <mergeCell ref="J43:L43"/>
    <mergeCell ref="M43:N43"/>
    <mergeCell ref="C44:D44"/>
    <mergeCell ref="E44:H44"/>
    <mergeCell ref="J44:L44"/>
    <mergeCell ref="M44:N44"/>
    <mergeCell ref="C49:D49"/>
    <mergeCell ref="E49:H49"/>
    <mergeCell ref="J49:L49"/>
    <mergeCell ref="M49:N49"/>
    <mergeCell ref="C50:D50"/>
    <mergeCell ref="E50:H50"/>
    <mergeCell ref="J50:L50"/>
    <mergeCell ref="M50:N50"/>
    <mergeCell ref="C47:D47"/>
    <mergeCell ref="E47:H47"/>
    <mergeCell ref="J47:L47"/>
    <mergeCell ref="M47:N47"/>
    <mergeCell ref="C48:D48"/>
    <mergeCell ref="E48:H48"/>
    <mergeCell ref="J48:L48"/>
    <mergeCell ref="M48:N48"/>
    <mergeCell ref="C53:D53"/>
    <mergeCell ref="E53:H53"/>
    <mergeCell ref="J53:L53"/>
    <mergeCell ref="M53:N53"/>
    <mergeCell ref="C54:D54"/>
    <mergeCell ref="E54:H54"/>
    <mergeCell ref="J54:L54"/>
    <mergeCell ref="M54:N54"/>
    <mergeCell ref="C51:D51"/>
    <mergeCell ref="E51:H51"/>
    <mergeCell ref="J51:L51"/>
    <mergeCell ref="M51:N51"/>
    <mergeCell ref="C52:D52"/>
    <mergeCell ref="E52:H52"/>
    <mergeCell ref="J52:L52"/>
    <mergeCell ref="M52:N52"/>
    <mergeCell ref="C57:D57"/>
    <mergeCell ref="E57:H57"/>
    <mergeCell ref="J57:L57"/>
    <mergeCell ref="M57:N57"/>
    <mergeCell ref="C58:D58"/>
    <mergeCell ref="E58:H58"/>
    <mergeCell ref="J58:L58"/>
    <mergeCell ref="M58:N58"/>
    <mergeCell ref="C55:D55"/>
    <mergeCell ref="E55:H55"/>
    <mergeCell ref="J55:L55"/>
    <mergeCell ref="M55:N55"/>
    <mergeCell ref="C56:D56"/>
    <mergeCell ref="E56:H56"/>
    <mergeCell ref="J56:L56"/>
    <mergeCell ref="M56:N56"/>
    <mergeCell ref="C61:D61"/>
    <mergeCell ref="E61:H61"/>
    <mergeCell ref="J61:L61"/>
    <mergeCell ref="M61:N61"/>
    <mergeCell ref="C62:D62"/>
    <mergeCell ref="E62:H62"/>
    <mergeCell ref="J62:L62"/>
    <mergeCell ref="M62:N62"/>
    <mergeCell ref="C59:D59"/>
    <mergeCell ref="E59:H59"/>
    <mergeCell ref="J59:L59"/>
    <mergeCell ref="M59:N59"/>
    <mergeCell ref="C60:D60"/>
    <mergeCell ref="E60:H60"/>
    <mergeCell ref="J60:L60"/>
    <mergeCell ref="M60:N60"/>
    <mergeCell ref="B65:N69"/>
    <mergeCell ref="C63:D63"/>
    <mergeCell ref="E63:H63"/>
    <mergeCell ref="J63:L63"/>
    <mergeCell ref="M63:N63"/>
    <mergeCell ref="C64:D64"/>
    <mergeCell ref="E64:H64"/>
    <mergeCell ref="J64:L64"/>
    <mergeCell ref="M64:N64"/>
  </mergeCells>
  <pageMargins left="0.7" right="0.7" top="0.78740157499999996" bottom="0.78740157499999996" header="0.3" footer="0.3"/>
  <pageSetup paperSize="8" scale="49"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9"/>
  <sheetViews>
    <sheetView showGridLines="0" zoomScale="61" zoomScaleNormal="61" workbookViewId="0">
      <selection activeCell="I21" sqref="I21"/>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23.42578125" style="1" customWidth="1"/>
    <col min="19" max="19" width="26.7109375" style="1" customWidth="1"/>
    <col min="20" max="20" width="5.7109375" style="2" customWidth="1"/>
    <col min="21" max="21" width="15.7109375" style="2" customWidth="1"/>
    <col min="22" max="22" width="21" style="2" customWidth="1"/>
    <col min="23" max="23" width="2" style="2" customWidth="1"/>
    <col min="24" max="24" width="20.140625" style="2" customWidth="1"/>
    <col min="25" max="16384" width="20.7109375" style="2"/>
  </cols>
  <sheetData>
    <row r="1" spans="2:36" s="29" customFormat="1" ht="8.25" x14ac:dyDescent="0.25">
      <c r="B1" s="28"/>
      <c r="C1" s="28"/>
      <c r="D1" s="28"/>
      <c r="E1" s="28"/>
      <c r="F1" s="28"/>
      <c r="G1" s="28"/>
      <c r="H1" s="28"/>
      <c r="I1" s="28"/>
      <c r="J1" s="28"/>
      <c r="K1" s="28"/>
      <c r="L1" s="28"/>
      <c r="M1" s="28"/>
      <c r="N1" s="28"/>
      <c r="O1" s="28"/>
      <c r="P1" s="28"/>
      <c r="Q1" s="28"/>
      <c r="R1" s="28"/>
      <c r="S1" s="28"/>
      <c r="U1" s="30"/>
      <c r="V1" s="30"/>
      <c r="W1" s="30"/>
      <c r="X1" s="30"/>
      <c r="Y1" s="30"/>
      <c r="Z1" s="30"/>
      <c r="AA1" s="30"/>
      <c r="AB1" s="30"/>
      <c r="AC1" s="30"/>
      <c r="AD1" s="30"/>
    </row>
    <row r="2" spans="2:36" ht="15" x14ac:dyDescent="0.25">
      <c r="B2" s="139" t="s">
        <v>14</v>
      </c>
      <c r="C2" s="139"/>
      <c r="D2" s="139"/>
      <c r="E2" s="139"/>
      <c r="F2" s="139"/>
      <c r="G2" s="139"/>
      <c r="H2" s="139"/>
      <c r="I2" s="139"/>
      <c r="J2" s="139"/>
      <c r="K2" s="139"/>
      <c r="L2" s="139"/>
      <c r="M2" s="139"/>
      <c r="N2" s="139"/>
      <c r="O2" s="139"/>
      <c r="P2" s="139"/>
      <c r="Q2" s="139"/>
      <c r="R2" s="139"/>
      <c r="S2" s="139"/>
      <c r="T2" s="139"/>
      <c r="U2" s="5"/>
      <c r="V2" s="5"/>
      <c r="W2" s="5"/>
      <c r="X2" s="5"/>
      <c r="Y2" s="5"/>
      <c r="Z2" s="5"/>
      <c r="AA2" s="5"/>
      <c r="AB2" s="5"/>
      <c r="AC2" s="5"/>
      <c r="AD2" s="5"/>
    </row>
    <row r="3" spans="2:36" s="29" customFormat="1" ht="9" thickBot="1" x14ac:dyDescent="0.3">
      <c r="U3" s="30"/>
      <c r="V3" s="30"/>
      <c r="W3" s="30"/>
      <c r="X3" s="30"/>
      <c r="Y3" s="30"/>
      <c r="Z3" s="30"/>
      <c r="AA3" s="30"/>
      <c r="AB3" s="30"/>
      <c r="AC3" s="30"/>
      <c r="AD3" s="30"/>
      <c r="AJ3" s="28"/>
    </row>
    <row r="4" spans="2:36" s="3" customFormat="1" ht="12.75" customHeight="1" x14ac:dyDescent="0.25">
      <c r="B4" s="140" t="s">
        <v>53</v>
      </c>
      <c r="C4" s="141"/>
      <c r="D4" s="141"/>
      <c r="E4" s="141"/>
      <c r="F4" s="142"/>
      <c r="G4" s="5"/>
      <c r="H4" s="140" t="s">
        <v>15</v>
      </c>
      <c r="I4" s="141"/>
      <c r="J4" s="141"/>
      <c r="K4" s="142"/>
      <c r="L4" s="5"/>
      <c r="M4" s="31" t="s">
        <v>16</v>
      </c>
      <c r="N4" s="32"/>
      <c r="O4" s="32"/>
      <c r="P4" s="32"/>
      <c r="Q4" s="33"/>
      <c r="R4" s="29"/>
      <c r="S4" s="29"/>
      <c r="T4" s="29"/>
      <c r="U4" s="34"/>
      <c r="V4" s="34"/>
      <c r="W4" s="34"/>
      <c r="X4" s="34"/>
      <c r="Y4" s="34"/>
      <c r="Z4" s="5"/>
      <c r="AA4" s="5"/>
      <c r="AB4" s="5"/>
      <c r="AH4" s="5"/>
    </row>
    <row r="5" spans="2:36" s="34" customFormat="1" ht="8.25" x14ac:dyDescent="0.25">
      <c r="B5" s="35"/>
      <c r="C5" s="30"/>
      <c r="D5" s="30"/>
      <c r="E5" s="30"/>
      <c r="F5" s="36"/>
      <c r="G5" s="30"/>
      <c r="H5" s="35"/>
      <c r="I5" s="30"/>
      <c r="J5" s="30"/>
      <c r="K5" s="36"/>
      <c r="L5" s="30"/>
      <c r="M5" s="35"/>
      <c r="N5" s="30"/>
      <c r="O5" s="30"/>
      <c r="P5" s="30"/>
      <c r="Q5" s="36"/>
      <c r="R5" s="29"/>
      <c r="S5" s="29"/>
      <c r="T5" s="29"/>
      <c r="Z5" s="30"/>
      <c r="AA5" s="30"/>
      <c r="AB5" s="30"/>
      <c r="AH5" s="30"/>
    </row>
    <row r="6" spans="2:36" s="3" customFormat="1" ht="12.75" customHeight="1" x14ac:dyDescent="0.25">
      <c r="B6" s="129" t="s">
        <v>63</v>
      </c>
      <c r="C6" s="143"/>
      <c r="D6" s="130"/>
      <c r="E6" s="130"/>
      <c r="F6" s="37"/>
      <c r="G6" s="5"/>
      <c r="H6" s="129" t="s">
        <v>17</v>
      </c>
      <c r="I6" s="130"/>
      <c r="J6" s="130"/>
      <c r="K6" s="37"/>
      <c r="L6" s="5"/>
      <c r="M6" s="38" t="s">
        <v>17</v>
      </c>
      <c r="N6" s="39"/>
      <c r="O6" s="40"/>
      <c r="P6" s="40"/>
      <c r="Q6" s="41"/>
      <c r="R6" s="29"/>
      <c r="S6" s="29"/>
      <c r="T6" s="29"/>
      <c r="U6" s="34"/>
      <c r="V6" s="34"/>
      <c r="W6" s="34"/>
      <c r="X6" s="34"/>
      <c r="Y6" s="34"/>
      <c r="Z6" s="5"/>
      <c r="AA6" s="5"/>
      <c r="AB6" s="5"/>
      <c r="AH6" s="5"/>
    </row>
    <row r="7" spans="2:36" s="3" customFormat="1" x14ac:dyDescent="0.25">
      <c r="B7" s="129"/>
      <c r="C7" s="143"/>
      <c r="D7" s="131"/>
      <c r="E7" s="131"/>
      <c r="F7" s="37"/>
      <c r="G7" s="5"/>
      <c r="H7" s="129"/>
      <c r="I7" s="131"/>
      <c r="J7" s="131"/>
      <c r="K7" s="37"/>
      <c r="L7" s="5"/>
      <c r="M7" s="38"/>
      <c r="N7" s="39"/>
      <c r="O7" s="42"/>
      <c r="P7" s="42"/>
      <c r="Q7" s="43"/>
      <c r="R7" s="29"/>
      <c r="S7" s="29"/>
      <c r="T7" s="29"/>
      <c r="U7" s="34"/>
      <c r="V7" s="34"/>
      <c r="W7" s="34"/>
      <c r="X7" s="34"/>
      <c r="Y7" s="34"/>
      <c r="Z7" s="5"/>
      <c r="AA7" s="5"/>
      <c r="AB7" s="5"/>
      <c r="AH7" s="5"/>
    </row>
    <row r="8" spans="2:36" s="34" customFormat="1" ht="8.25" x14ac:dyDescent="0.25">
      <c r="B8" s="35"/>
      <c r="C8" s="30"/>
      <c r="D8" s="30"/>
      <c r="E8" s="30"/>
      <c r="F8" s="36"/>
      <c r="G8" s="30"/>
      <c r="H8" s="35"/>
      <c r="I8" s="44"/>
      <c r="J8" s="44"/>
      <c r="K8" s="36"/>
      <c r="L8" s="30"/>
      <c r="M8" s="35"/>
      <c r="N8" s="30"/>
      <c r="O8" s="44"/>
      <c r="P8" s="44"/>
      <c r="Q8" s="45"/>
      <c r="R8" s="29"/>
      <c r="S8" s="29"/>
      <c r="T8" s="29"/>
      <c r="AB8" s="30"/>
      <c r="AH8" s="30"/>
    </row>
    <row r="9" spans="2:36" s="3" customFormat="1" ht="12.75" customHeight="1" x14ac:dyDescent="0.25">
      <c r="B9" s="46"/>
      <c r="C9" s="5"/>
      <c r="D9" s="5"/>
      <c r="E9" s="5"/>
      <c r="F9" s="37"/>
      <c r="G9" s="5"/>
      <c r="H9" s="129" t="s">
        <v>1</v>
      </c>
      <c r="I9" s="130"/>
      <c r="J9" s="130"/>
      <c r="K9" s="37"/>
      <c r="L9" s="5"/>
      <c r="M9" s="38" t="s">
        <v>18</v>
      </c>
      <c r="N9" s="39"/>
      <c r="O9" s="40"/>
      <c r="P9" s="40"/>
      <c r="Q9" s="41"/>
      <c r="R9" s="29"/>
      <c r="S9" s="29"/>
      <c r="T9" s="29"/>
      <c r="U9" s="5"/>
      <c r="V9" s="2"/>
      <c r="W9" s="2"/>
      <c r="X9" s="2"/>
      <c r="Y9" s="34"/>
      <c r="AB9" s="5"/>
      <c r="AH9" s="5"/>
    </row>
    <row r="10" spans="2:36" s="3" customFormat="1" x14ac:dyDescent="0.25">
      <c r="B10" s="46"/>
      <c r="C10" s="5"/>
      <c r="D10" s="5"/>
      <c r="E10" s="5"/>
      <c r="F10" s="37"/>
      <c r="G10" s="5"/>
      <c r="H10" s="129"/>
      <c r="I10" s="131"/>
      <c r="J10" s="131"/>
      <c r="K10" s="37"/>
      <c r="L10" s="5"/>
      <c r="M10" s="38"/>
      <c r="N10" s="39"/>
      <c r="O10" s="42"/>
      <c r="P10" s="42"/>
      <c r="Q10" s="43"/>
      <c r="R10" s="29"/>
      <c r="S10" s="29"/>
      <c r="T10" s="29"/>
      <c r="U10" s="5"/>
      <c r="V10" s="2"/>
      <c r="W10" s="2"/>
      <c r="X10" s="2"/>
      <c r="Y10" s="2"/>
      <c r="Z10" s="34"/>
      <c r="AA10" s="34"/>
      <c r="AD10" s="5"/>
      <c r="AJ10" s="5"/>
    </row>
    <row r="11" spans="2:36" s="34" customFormat="1" x14ac:dyDescent="0.25">
      <c r="B11" s="35"/>
      <c r="C11" s="30"/>
      <c r="D11" s="30"/>
      <c r="E11" s="30"/>
      <c r="F11" s="36"/>
      <c r="G11" s="30"/>
      <c r="H11" s="35"/>
      <c r="I11" s="30"/>
      <c r="J11" s="30"/>
      <c r="K11" s="36"/>
      <c r="L11" s="30"/>
      <c r="M11" s="35"/>
      <c r="N11" s="30"/>
      <c r="O11" s="44"/>
      <c r="P11" s="44"/>
      <c r="Q11" s="45"/>
      <c r="R11" s="29"/>
      <c r="S11" s="29"/>
      <c r="T11" s="29"/>
      <c r="U11" s="30"/>
      <c r="V11" s="2"/>
      <c r="W11" s="2"/>
      <c r="X11" s="2"/>
      <c r="Y11" s="2"/>
      <c r="AD11" s="30"/>
      <c r="AJ11" s="30"/>
    </row>
    <row r="12" spans="2:36" s="3" customFormat="1" x14ac:dyDescent="0.25">
      <c r="B12" s="46"/>
      <c r="C12" s="5"/>
      <c r="D12" s="5"/>
      <c r="E12" s="5"/>
      <c r="F12" s="37"/>
      <c r="G12" s="5"/>
      <c r="H12" s="46"/>
      <c r="I12" s="5"/>
      <c r="J12" s="5"/>
      <c r="K12" s="37"/>
      <c r="L12" s="5"/>
      <c r="M12" s="38" t="s">
        <v>19</v>
      </c>
      <c r="N12" s="39"/>
      <c r="O12" s="40"/>
      <c r="P12" s="40"/>
      <c r="Q12" s="41"/>
      <c r="R12" s="29"/>
      <c r="S12" s="29"/>
      <c r="T12" s="29"/>
      <c r="U12" s="5"/>
      <c r="V12" s="2"/>
      <c r="W12" s="2"/>
      <c r="X12" s="2"/>
      <c r="Y12" s="2"/>
      <c r="Z12" s="2"/>
      <c r="AA12" s="2"/>
      <c r="AD12" s="5"/>
      <c r="AJ12" s="5"/>
    </row>
    <row r="13" spans="2:36" s="3" customFormat="1" x14ac:dyDescent="0.25">
      <c r="B13" s="46"/>
      <c r="C13" s="5"/>
      <c r="D13" s="5"/>
      <c r="E13" s="5"/>
      <c r="F13" s="37"/>
      <c r="G13" s="5"/>
      <c r="H13" s="46"/>
      <c r="I13" s="5"/>
      <c r="J13" s="5"/>
      <c r="K13" s="37"/>
      <c r="L13" s="5"/>
      <c r="M13" s="38"/>
      <c r="N13" s="39"/>
      <c r="O13" s="42"/>
      <c r="P13" s="42"/>
      <c r="Q13" s="43"/>
      <c r="R13" s="29"/>
      <c r="S13" s="29"/>
      <c r="T13" s="29"/>
      <c r="U13" s="5"/>
      <c r="V13" s="2"/>
      <c r="W13" s="2"/>
      <c r="X13" s="2"/>
      <c r="Y13" s="2"/>
      <c r="Z13" s="2"/>
      <c r="AA13" s="2"/>
      <c r="AD13" s="5"/>
      <c r="AJ13" s="5"/>
    </row>
    <row r="14" spans="2:36" s="34" customFormat="1" ht="13.5" thickBot="1" x14ac:dyDescent="0.3">
      <c r="B14" s="47"/>
      <c r="C14" s="48"/>
      <c r="D14" s="48"/>
      <c r="E14" s="48"/>
      <c r="F14" s="49"/>
      <c r="G14" s="30"/>
      <c r="H14" s="47"/>
      <c r="I14" s="48"/>
      <c r="J14" s="48"/>
      <c r="K14" s="49"/>
      <c r="L14" s="30"/>
      <c r="M14" s="47"/>
      <c r="N14" s="48"/>
      <c r="O14" s="48"/>
      <c r="P14" s="48"/>
      <c r="Q14" s="49"/>
      <c r="R14" s="29"/>
      <c r="S14" s="29"/>
      <c r="T14" s="29"/>
      <c r="U14" s="30"/>
      <c r="V14" s="2"/>
      <c r="W14" s="2"/>
      <c r="X14" s="2"/>
      <c r="Y14" s="2"/>
      <c r="Z14" s="2"/>
      <c r="AA14" s="2"/>
    </row>
    <row r="15" spans="2:36" x14ac:dyDescent="0.25">
      <c r="I15" s="2"/>
      <c r="J15" s="2"/>
      <c r="K15" s="2"/>
      <c r="L15" s="2"/>
      <c r="M15" s="2"/>
      <c r="N15" s="2"/>
      <c r="O15" s="2"/>
      <c r="P15" s="2"/>
      <c r="Q15" s="2"/>
      <c r="R15" s="2"/>
      <c r="S15" s="2"/>
    </row>
    <row r="16" spans="2:36" ht="51.75" customHeight="1" x14ac:dyDescent="0.25">
      <c r="B16" s="132" t="s">
        <v>20</v>
      </c>
      <c r="C16" s="135" t="s">
        <v>21</v>
      </c>
      <c r="D16" s="136"/>
      <c r="E16" s="136"/>
      <c r="F16" s="136"/>
      <c r="G16" s="136"/>
      <c r="H16" s="137"/>
      <c r="I16" s="135" t="s">
        <v>22</v>
      </c>
      <c r="J16" s="136"/>
      <c r="K16" s="136"/>
      <c r="L16" s="136"/>
      <c r="M16" s="136"/>
      <c r="N16" s="136"/>
      <c r="O16" s="138"/>
      <c r="P16" s="135" t="s">
        <v>23</v>
      </c>
      <c r="Q16" s="136"/>
      <c r="R16" s="135" t="s">
        <v>24</v>
      </c>
      <c r="S16" s="137" t="s">
        <v>25</v>
      </c>
      <c r="T16" s="3" t="s">
        <v>26</v>
      </c>
    </row>
    <row r="17" spans="1:21" ht="102.75" customHeight="1" x14ac:dyDescent="0.25">
      <c r="B17" s="133"/>
      <c r="C17" s="144" t="s">
        <v>27</v>
      </c>
      <c r="D17" s="145"/>
      <c r="E17" s="146" t="s">
        <v>28</v>
      </c>
      <c r="F17" s="147"/>
      <c r="G17" s="147"/>
      <c r="H17" s="148"/>
      <c r="I17" s="50" t="s">
        <v>29</v>
      </c>
      <c r="J17" s="149" t="s">
        <v>30</v>
      </c>
      <c r="K17" s="150"/>
      <c r="L17" s="151"/>
      <c r="M17" s="152" t="s">
        <v>31</v>
      </c>
      <c r="N17" s="153"/>
      <c r="O17" s="51" t="s">
        <v>32</v>
      </c>
      <c r="P17" s="52" t="s">
        <v>33</v>
      </c>
      <c r="Q17" s="53" t="s">
        <v>64</v>
      </c>
      <c r="R17" s="52" t="s">
        <v>35</v>
      </c>
      <c r="S17" s="53" t="s">
        <v>65</v>
      </c>
      <c r="T17" s="54" t="s">
        <v>37</v>
      </c>
    </row>
    <row r="18" spans="1:21" s="59" customFormat="1" ht="13.5" x14ac:dyDescent="0.25">
      <c r="A18" s="55"/>
      <c r="B18" s="134"/>
      <c r="C18" s="154" t="s">
        <v>38</v>
      </c>
      <c r="D18" s="155"/>
      <c r="E18" s="156" t="s">
        <v>39</v>
      </c>
      <c r="F18" s="157"/>
      <c r="G18" s="157"/>
      <c r="H18" s="158"/>
      <c r="I18" s="56" t="s">
        <v>40</v>
      </c>
      <c r="J18" s="159" t="s">
        <v>41</v>
      </c>
      <c r="K18" s="160"/>
      <c r="L18" s="161"/>
      <c r="M18" s="159" t="s">
        <v>42</v>
      </c>
      <c r="N18" s="160"/>
      <c r="O18" s="57" t="s">
        <v>43</v>
      </c>
      <c r="P18" s="58" t="s">
        <v>44</v>
      </c>
      <c r="Q18" s="57" t="s">
        <v>45</v>
      </c>
      <c r="R18" s="58" t="s">
        <v>46</v>
      </c>
      <c r="S18" s="57" t="s">
        <v>47</v>
      </c>
    </row>
    <row r="19" spans="1:21" ht="23.25" x14ac:dyDescent="0.25">
      <c r="A19" s="4"/>
      <c r="B19" s="60">
        <v>1</v>
      </c>
      <c r="C19" s="121"/>
      <c r="D19" s="122"/>
      <c r="E19" s="123"/>
      <c r="F19" s="124"/>
      <c r="G19" s="124"/>
      <c r="H19" s="125"/>
      <c r="I19" s="61"/>
      <c r="J19" s="126"/>
      <c r="K19" s="127"/>
      <c r="L19" s="128"/>
      <c r="M19" s="118"/>
      <c r="N19" s="119"/>
      <c r="O19" s="62">
        <f>I19-(J19+M19)</f>
        <v>0</v>
      </c>
      <c r="P19" s="63"/>
      <c r="Q19" s="64">
        <f>P19*0.87</f>
        <v>0</v>
      </c>
      <c r="R19" s="65">
        <f>O19-P19</f>
        <v>0</v>
      </c>
      <c r="S19" s="64">
        <f>R19*2.9</f>
        <v>0</v>
      </c>
      <c r="T19" s="66"/>
    </row>
    <row r="20" spans="1:21" ht="23.25" x14ac:dyDescent="0.25">
      <c r="A20" s="4"/>
      <c r="B20" s="67">
        <v>2</v>
      </c>
      <c r="C20" s="113"/>
      <c r="D20" s="114"/>
      <c r="E20" s="115"/>
      <c r="F20" s="116"/>
      <c r="G20" s="116"/>
      <c r="H20" s="117"/>
      <c r="I20" s="68"/>
      <c r="J20" s="118"/>
      <c r="K20" s="119"/>
      <c r="L20" s="120"/>
      <c r="M20" s="118"/>
      <c r="N20" s="119"/>
      <c r="O20" s="62">
        <f t="shared" ref="O20:O64" si="0">I20-(J20+M20)</f>
        <v>0</v>
      </c>
      <c r="P20" s="63"/>
      <c r="Q20" s="64">
        <f t="shared" ref="Q20:Q64" si="1">P20*0.87</f>
        <v>0</v>
      </c>
      <c r="R20" s="65">
        <f>O20-P20</f>
        <v>0</v>
      </c>
      <c r="S20" s="64">
        <f t="shared" ref="S20:S64" si="2">R20*2.9</f>
        <v>0</v>
      </c>
      <c r="T20" s="66"/>
    </row>
    <row r="21" spans="1:21" ht="23.25" x14ac:dyDescent="0.25">
      <c r="A21" s="4"/>
      <c r="B21" s="67">
        <v>3</v>
      </c>
      <c r="C21" s="113"/>
      <c r="D21" s="114"/>
      <c r="E21" s="115"/>
      <c r="F21" s="116"/>
      <c r="G21" s="116"/>
      <c r="H21" s="117"/>
      <c r="I21" s="68"/>
      <c r="J21" s="118"/>
      <c r="K21" s="119"/>
      <c r="L21" s="120"/>
      <c r="M21" s="118"/>
      <c r="N21" s="120"/>
      <c r="O21" s="62">
        <f t="shared" si="0"/>
        <v>0</v>
      </c>
      <c r="P21" s="63"/>
      <c r="Q21" s="64">
        <f t="shared" si="1"/>
        <v>0</v>
      </c>
      <c r="R21" s="65">
        <f t="shared" ref="R21:R64" si="3">O21-P21</f>
        <v>0</v>
      </c>
      <c r="S21" s="64">
        <f t="shared" si="2"/>
        <v>0</v>
      </c>
      <c r="T21" s="66"/>
      <c r="U21" s="69"/>
    </row>
    <row r="22" spans="1:21" ht="23.25" x14ac:dyDescent="0.25">
      <c r="A22" s="4"/>
      <c r="B22" s="67">
        <v>4</v>
      </c>
      <c r="C22" s="113"/>
      <c r="D22" s="114"/>
      <c r="E22" s="115"/>
      <c r="F22" s="116"/>
      <c r="G22" s="116"/>
      <c r="H22" s="117"/>
      <c r="I22" s="68"/>
      <c r="J22" s="118"/>
      <c r="K22" s="119"/>
      <c r="L22" s="120"/>
      <c r="M22" s="118"/>
      <c r="N22" s="120"/>
      <c r="O22" s="62">
        <f t="shared" si="0"/>
        <v>0</v>
      </c>
      <c r="P22" s="63"/>
      <c r="Q22" s="64">
        <f t="shared" si="1"/>
        <v>0</v>
      </c>
      <c r="R22" s="65">
        <f t="shared" si="3"/>
        <v>0</v>
      </c>
      <c r="S22" s="64">
        <f t="shared" si="2"/>
        <v>0</v>
      </c>
      <c r="T22" s="66"/>
    </row>
    <row r="23" spans="1:21" ht="23.25" x14ac:dyDescent="0.25">
      <c r="A23" s="4"/>
      <c r="B23" s="67">
        <v>5</v>
      </c>
      <c r="C23" s="113"/>
      <c r="D23" s="114"/>
      <c r="E23" s="115"/>
      <c r="F23" s="116"/>
      <c r="G23" s="116"/>
      <c r="H23" s="117"/>
      <c r="I23" s="68"/>
      <c r="J23" s="118"/>
      <c r="K23" s="119"/>
      <c r="L23" s="120"/>
      <c r="M23" s="118"/>
      <c r="N23" s="120"/>
      <c r="O23" s="62">
        <f t="shared" si="0"/>
        <v>0</v>
      </c>
      <c r="P23" s="63"/>
      <c r="Q23" s="64">
        <f t="shared" si="1"/>
        <v>0</v>
      </c>
      <c r="R23" s="65">
        <f t="shared" si="3"/>
        <v>0</v>
      </c>
      <c r="S23" s="64">
        <f t="shared" si="2"/>
        <v>0</v>
      </c>
      <c r="T23" s="66"/>
    </row>
    <row r="24" spans="1:21" ht="23.25" x14ac:dyDescent="0.25">
      <c r="A24" s="4"/>
      <c r="B24" s="67">
        <v>6</v>
      </c>
      <c r="C24" s="113"/>
      <c r="D24" s="114"/>
      <c r="E24" s="115"/>
      <c r="F24" s="116"/>
      <c r="G24" s="116"/>
      <c r="H24" s="117"/>
      <c r="I24" s="68"/>
      <c r="J24" s="118"/>
      <c r="K24" s="119"/>
      <c r="L24" s="120"/>
      <c r="M24" s="118"/>
      <c r="N24" s="120"/>
      <c r="O24" s="62">
        <f t="shared" si="0"/>
        <v>0</v>
      </c>
      <c r="P24" s="63"/>
      <c r="Q24" s="64">
        <f t="shared" si="1"/>
        <v>0</v>
      </c>
      <c r="R24" s="65">
        <f t="shared" si="3"/>
        <v>0</v>
      </c>
      <c r="S24" s="64">
        <f t="shared" si="2"/>
        <v>0</v>
      </c>
      <c r="T24" s="66"/>
    </row>
    <row r="25" spans="1:21" ht="23.25" x14ac:dyDescent="0.25">
      <c r="A25" s="4"/>
      <c r="B25" s="67">
        <v>7</v>
      </c>
      <c r="C25" s="113"/>
      <c r="D25" s="114"/>
      <c r="E25" s="115"/>
      <c r="F25" s="116"/>
      <c r="G25" s="116"/>
      <c r="H25" s="117"/>
      <c r="I25" s="68"/>
      <c r="J25" s="118"/>
      <c r="K25" s="119"/>
      <c r="L25" s="120"/>
      <c r="M25" s="118"/>
      <c r="N25" s="120"/>
      <c r="O25" s="62">
        <f t="shared" si="0"/>
        <v>0</v>
      </c>
      <c r="P25" s="63"/>
      <c r="Q25" s="64">
        <f t="shared" si="1"/>
        <v>0</v>
      </c>
      <c r="R25" s="65">
        <f t="shared" si="3"/>
        <v>0</v>
      </c>
      <c r="S25" s="64">
        <f t="shared" si="2"/>
        <v>0</v>
      </c>
      <c r="T25" s="66"/>
    </row>
    <row r="26" spans="1:21" ht="23.25" x14ac:dyDescent="0.25">
      <c r="A26" s="4"/>
      <c r="B26" s="67">
        <v>8</v>
      </c>
      <c r="C26" s="113"/>
      <c r="D26" s="114"/>
      <c r="E26" s="115"/>
      <c r="F26" s="116"/>
      <c r="G26" s="116"/>
      <c r="H26" s="117"/>
      <c r="I26" s="68"/>
      <c r="J26" s="118"/>
      <c r="K26" s="119"/>
      <c r="L26" s="120"/>
      <c r="M26" s="118"/>
      <c r="N26" s="120"/>
      <c r="O26" s="62">
        <f t="shared" si="0"/>
        <v>0</v>
      </c>
      <c r="P26" s="63"/>
      <c r="Q26" s="64">
        <f t="shared" si="1"/>
        <v>0</v>
      </c>
      <c r="R26" s="65">
        <f t="shared" si="3"/>
        <v>0</v>
      </c>
      <c r="S26" s="64">
        <f t="shared" si="2"/>
        <v>0</v>
      </c>
      <c r="T26" s="66"/>
    </row>
    <row r="27" spans="1:21" ht="23.25" x14ac:dyDescent="0.25">
      <c r="A27" s="4"/>
      <c r="B27" s="67">
        <v>9</v>
      </c>
      <c r="C27" s="113"/>
      <c r="D27" s="114"/>
      <c r="E27" s="115"/>
      <c r="F27" s="116"/>
      <c r="G27" s="116"/>
      <c r="H27" s="117"/>
      <c r="I27" s="68"/>
      <c r="J27" s="118"/>
      <c r="K27" s="119"/>
      <c r="L27" s="120"/>
      <c r="M27" s="118"/>
      <c r="N27" s="120"/>
      <c r="O27" s="62">
        <f t="shared" si="0"/>
        <v>0</v>
      </c>
      <c r="P27" s="63"/>
      <c r="Q27" s="64">
        <f t="shared" si="1"/>
        <v>0</v>
      </c>
      <c r="R27" s="65">
        <f t="shared" si="3"/>
        <v>0</v>
      </c>
      <c r="S27" s="64">
        <f t="shared" si="2"/>
        <v>0</v>
      </c>
      <c r="T27" s="66"/>
    </row>
    <row r="28" spans="1:21" ht="23.25" x14ac:dyDescent="0.25">
      <c r="A28" s="4"/>
      <c r="B28" s="67">
        <v>10</v>
      </c>
      <c r="C28" s="113"/>
      <c r="D28" s="114"/>
      <c r="E28" s="115"/>
      <c r="F28" s="116"/>
      <c r="G28" s="116"/>
      <c r="H28" s="117"/>
      <c r="I28" s="68"/>
      <c r="J28" s="118"/>
      <c r="K28" s="119"/>
      <c r="L28" s="120"/>
      <c r="M28" s="118"/>
      <c r="N28" s="120"/>
      <c r="O28" s="62">
        <f t="shared" si="0"/>
        <v>0</v>
      </c>
      <c r="P28" s="63"/>
      <c r="Q28" s="64">
        <f t="shared" si="1"/>
        <v>0</v>
      </c>
      <c r="R28" s="65">
        <f t="shared" si="3"/>
        <v>0</v>
      </c>
      <c r="S28" s="64">
        <f t="shared" si="2"/>
        <v>0</v>
      </c>
      <c r="T28" s="66"/>
    </row>
    <row r="29" spans="1:21" ht="23.25" outlineLevel="1" x14ac:dyDescent="0.25">
      <c r="A29" s="4"/>
      <c r="B29" s="67">
        <v>11</v>
      </c>
      <c r="C29" s="113"/>
      <c r="D29" s="114"/>
      <c r="E29" s="115"/>
      <c r="F29" s="116"/>
      <c r="G29" s="116"/>
      <c r="H29" s="117"/>
      <c r="I29" s="68"/>
      <c r="J29" s="118"/>
      <c r="K29" s="119"/>
      <c r="L29" s="120"/>
      <c r="M29" s="118"/>
      <c r="N29" s="120"/>
      <c r="O29" s="62">
        <f t="shared" si="0"/>
        <v>0</v>
      </c>
      <c r="P29" s="63"/>
      <c r="Q29" s="64">
        <f t="shared" si="1"/>
        <v>0</v>
      </c>
      <c r="R29" s="65">
        <f t="shared" si="3"/>
        <v>0</v>
      </c>
      <c r="S29" s="64">
        <f t="shared" si="2"/>
        <v>0</v>
      </c>
      <c r="T29" s="66"/>
    </row>
    <row r="30" spans="1:21" ht="23.25" outlineLevel="1" x14ac:dyDescent="0.25">
      <c r="A30" s="4"/>
      <c r="B30" s="67">
        <v>12</v>
      </c>
      <c r="C30" s="113"/>
      <c r="D30" s="114"/>
      <c r="E30" s="115"/>
      <c r="F30" s="116"/>
      <c r="G30" s="116"/>
      <c r="H30" s="117"/>
      <c r="I30" s="68"/>
      <c r="J30" s="118"/>
      <c r="K30" s="119"/>
      <c r="L30" s="120"/>
      <c r="M30" s="118"/>
      <c r="N30" s="120"/>
      <c r="O30" s="62">
        <f t="shared" si="0"/>
        <v>0</v>
      </c>
      <c r="P30" s="63"/>
      <c r="Q30" s="64">
        <f t="shared" si="1"/>
        <v>0</v>
      </c>
      <c r="R30" s="65">
        <f t="shared" si="3"/>
        <v>0</v>
      </c>
      <c r="S30" s="64">
        <f t="shared" si="2"/>
        <v>0</v>
      </c>
      <c r="T30" s="66"/>
    </row>
    <row r="31" spans="1:21" ht="23.25" outlineLevel="1" x14ac:dyDescent="0.25">
      <c r="A31" s="4"/>
      <c r="B31" s="67">
        <v>13</v>
      </c>
      <c r="C31" s="113"/>
      <c r="D31" s="114"/>
      <c r="E31" s="115"/>
      <c r="F31" s="116"/>
      <c r="G31" s="116"/>
      <c r="H31" s="117"/>
      <c r="I31" s="68"/>
      <c r="J31" s="118"/>
      <c r="K31" s="119"/>
      <c r="L31" s="120"/>
      <c r="M31" s="118"/>
      <c r="N31" s="120"/>
      <c r="O31" s="62">
        <f t="shared" si="0"/>
        <v>0</v>
      </c>
      <c r="P31" s="63"/>
      <c r="Q31" s="64">
        <f t="shared" si="1"/>
        <v>0</v>
      </c>
      <c r="R31" s="65">
        <f t="shared" si="3"/>
        <v>0</v>
      </c>
      <c r="S31" s="64">
        <f t="shared" si="2"/>
        <v>0</v>
      </c>
      <c r="T31" s="66"/>
    </row>
    <row r="32" spans="1:21" ht="23.25" outlineLevel="1" x14ac:dyDescent="0.25">
      <c r="A32" s="4"/>
      <c r="B32" s="67">
        <v>14</v>
      </c>
      <c r="C32" s="113"/>
      <c r="D32" s="114"/>
      <c r="E32" s="115"/>
      <c r="F32" s="116"/>
      <c r="G32" s="116"/>
      <c r="H32" s="117"/>
      <c r="I32" s="68"/>
      <c r="J32" s="118"/>
      <c r="K32" s="119"/>
      <c r="L32" s="120"/>
      <c r="M32" s="118"/>
      <c r="N32" s="120"/>
      <c r="O32" s="62">
        <f t="shared" si="0"/>
        <v>0</v>
      </c>
      <c r="P32" s="63"/>
      <c r="Q32" s="64">
        <f t="shared" si="1"/>
        <v>0</v>
      </c>
      <c r="R32" s="65">
        <f t="shared" si="3"/>
        <v>0</v>
      </c>
      <c r="S32" s="64">
        <f t="shared" si="2"/>
        <v>0</v>
      </c>
      <c r="T32" s="66"/>
    </row>
    <row r="33" spans="1:20" ht="23.25" outlineLevel="1" x14ac:dyDescent="0.25">
      <c r="A33" s="4"/>
      <c r="B33" s="67">
        <v>15</v>
      </c>
      <c r="C33" s="113"/>
      <c r="D33" s="114"/>
      <c r="E33" s="115"/>
      <c r="F33" s="116"/>
      <c r="G33" s="116"/>
      <c r="H33" s="117"/>
      <c r="I33" s="68"/>
      <c r="J33" s="118"/>
      <c r="K33" s="119"/>
      <c r="L33" s="120"/>
      <c r="M33" s="118"/>
      <c r="N33" s="120"/>
      <c r="O33" s="62">
        <f t="shared" si="0"/>
        <v>0</v>
      </c>
      <c r="P33" s="63"/>
      <c r="Q33" s="64">
        <f t="shared" si="1"/>
        <v>0</v>
      </c>
      <c r="R33" s="65">
        <f t="shared" si="3"/>
        <v>0</v>
      </c>
      <c r="S33" s="64">
        <f t="shared" si="2"/>
        <v>0</v>
      </c>
      <c r="T33" s="66"/>
    </row>
    <row r="34" spans="1:20" ht="23.25" outlineLevel="1" x14ac:dyDescent="0.25">
      <c r="A34" s="4"/>
      <c r="B34" s="67">
        <v>16</v>
      </c>
      <c r="C34" s="113"/>
      <c r="D34" s="114"/>
      <c r="E34" s="115"/>
      <c r="F34" s="116"/>
      <c r="G34" s="116"/>
      <c r="H34" s="117"/>
      <c r="I34" s="68"/>
      <c r="J34" s="118"/>
      <c r="K34" s="119"/>
      <c r="L34" s="120"/>
      <c r="M34" s="118"/>
      <c r="N34" s="120"/>
      <c r="O34" s="62">
        <f t="shared" si="0"/>
        <v>0</v>
      </c>
      <c r="P34" s="63"/>
      <c r="Q34" s="64">
        <f t="shared" si="1"/>
        <v>0</v>
      </c>
      <c r="R34" s="65">
        <f t="shared" si="3"/>
        <v>0</v>
      </c>
      <c r="S34" s="64">
        <f t="shared" si="2"/>
        <v>0</v>
      </c>
      <c r="T34" s="66"/>
    </row>
    <row r="35" spans="1:20" ht="23.25" outlineLevel="1" x14ac:dyDescent="0.25">
      <c r="A35" s="4"/>
      <c r="B35" s="67">
        <v>17</v>
      </c>
      <c r="C35" s="113"/>
      <c r="D35" s="114"/>
      <c r="E35" s="115"/>
      <c r="F35" s="116"/>
      <c r="G35" s="116"/>
      <c r="H35" s="117"/>
      <c r="I35" s="68"/>
      <c r="J35" s="118"/>
      <c r="K35" s="119"/>
      <c r="L35" s="120"/>
      <c r="M35" s="118"/>
      <c r="N35" s="120"/>
      <c r="O35" s="62">
        <f t="shared" si="0"/>
        <v>0</v>
      </c>
      <c r="P35" s="63"/>
      <c r="Q35" s="64">
        <f t="shared" si="1"/>
        <v>0</v>
      </c>
      <c r="R35" s="65">
        <f t="shared" si="3"/>
        <v>0</v>
      </c>
      <c r="S35" s="64">
        <f t="shared" si="2"/>
        <v>0</v>
      </c>
      <c r="T35" s="66"/>
    </row>
    <row r="36" spans="1:20" ht="23.25" outlineLevel="1" x14ac:dyDescent="0.25">
      <c r="A36" s="4"/>
      <c r="B36" s="67">
        <v>18</v>
      </c>
      <c r="C36" s="113"/>
      <c r="D36" s="114"/>
      <c r="E36" s="115"/>
      <c r="F36" s="116"/>
      <c r="G36" s="116"/>
      <c r="H36" s="117"/>
      <c r="I36" s="68"/>
      <c r="J36" s="118"/>
      <c r="K36" s="119"/>
      <c r="L36" s="120"/>
      <c r="M36" s="118"/>
      <c r="N36" s="120"/>
      <c r="O36" s="62">
        <f t="shared" si="0"/>
        <v>0</v>
      </c>
      <c r="P36" s="63"/>
      <c r="Q36" s="64">
        <f t="shared" si="1"/>
        <v>0</v>
      </c>
      <c r="R36" s="65">
        <f t="shared" si="3"/>
        <v>0</v>
      </c>
      <c r="S36" s="64">
        <f t="shared" si="2"/>
        <v>0</v>
      </c>
      <c r="T36" s="66"/>
    </row>
    <row r="37" spans="1:20" ht="23.25" outlineLevel="1" x14ac:dyDescent="0.25">
      <c r="A37" s="4"/>
      <c r="B37" s="67">
        <v>19</v>
      </c>
      <c r="C37" s="113"/>
      <c r="D37" s="114"/>
      <c r="E37" s="115"/>
      <c r="F37" s="116"/>
      <c r="G37" s="116"/>
      <c r="H37" s="117"/>
      <c r="I37" s="68"/>
      <c r="J37" s="118"/>
      <c r="K37" s="119"/>
      <c r="L37" s="120"/>
      <c r="M37" s="118"/>
      <c r="N37" s="120"/>
      <c r="O37" s="62">
        <f t="shared" si="0"/>
        <v>0</v>
      </c>
      <c r="P37" s="63"/>
      <c r="Q37" s="64">
        <f t="shared" si="1"/>
        <v>0</v>
      </c>
      <c r="R37" s="65">
        <f t="shared" si="3"/>
        <v>0</v>
      </c>
      <c r="S37" s="64">
        <f t="shared" si="2"/>
        <v>0</v>
      </c>
      <c r="T37" s="66"/>
    </row>
    <row r="38" spans="1:20" ht="23.25" outlineLevel="1" x14ac:dyDescent="0.25">
      <c r="A38" s="4"/>
      <c r="B38" s="67">
        <v>20</v>
      </c>
      <c r="C38" s="113"/>
      <c r="D38" s="114"/>
      <c r="E38" s="115"/>
      <c r="F38" s="116"/>
      <c r="G38" s="116"/>
      <c r="H38" s="117"/>
      <c r="I38" s="68"/>
      <c r="J38" s="118"/>
      <c r="K38" s="119"/>
      <c r="L38" s="120"/>
      <c r="M38" s="118"/>
      <c r="N38" s="120"/>
      <c r="O38" s="62">
        <f t="shared" si="0"/>
        <v>0</v>
      </c>
      <c r="P38" s="63"/>
      <c r="Q38" s="64">
        <f t="shared" si="1"/>
        <v>0</v>
      </c>
      <c r="R38" s="65">
        <f t="shared" si="3"/>
        <v>0</v>
      </c>
      <c r="S38" s="64">
        <f t="shared" si="2"/>
        <v>0</v>
      </c>
      <c r="T38" s="66"/>
    </row>
    <row r="39" spans="1:20" ht="23.25" outlineLevel="1" x14ac:dyDescent="0.25">
      <c r="A39" s="4"/>
      <c r="B39" s="67">
        <v>21</v>
      </c>
      <c r="C39" s="113"/>
      <c r="D39" s="114"/>
      <c r="E39" s="115"/>
      <c r="F39" s="116"/>
      <c r="G39" s="116"/>
      <c r="H39" s="117"/>
      <c r="I39" s="68"/>
      <c r="J39" s="118"/>
      <c r="K39" s="119"/>
      <c r="L39" s="120"/>
      <c r="M39" s="118"/>
      <c r="N39" s="120"/>
      <c r="O39" s="62">
        <f t="shared" si="0"/>
        <v>0</v>
      </c>
      <c r="P39" s="63"/>
      <c r="Q39" s="64">
        <f t="shared" si="1"/>
        <v>0</v>
      </c>
      <c r="R39" s="65">
        <f t="shared" si="3"/>
        <v>0</v>
      </c>
      <c r="S39" s="64">
        <f t="shared" si="2"/>
        <v>0</v>
      </c>
      <c r="T39" s="66"/>
    </row>
    <row r="40" spans="1:20" ht="23.25" outlineLevel="1" x14ac:dyDescent="0.25">
      <c r="A40" s="4"/>
      <c r="B40" s="67">
        <v>22</v>
      </c>
      <c r="C40" s="113"/>
      <c r="D40" s="114"/>
      <c r="E40" s="115"/>
      <c r="F40" s="116"/>
      <c r="G40" s="116"/>
      <c r="H40" s="117"/>
      <c r="I40" s="68"/>
      <c r="J40" s="118"/>
      <c r="K40" s="119"/>
      <c r="L40" s="120"/>
      <c r="M40" s="118"/>
      <c r="N40" s="120"/>
      <c r="O40" s="62">
        <f t="shared" si="0"/>
        <v>0</v>
      </c>
      <c r="P40" s="63"/>
      <c r="Q40" s="64">
        <f t="shared" si="1"/>
        <v>0</v>
      </c>
      <c r="R40" s="65">
        <f t="shared" si="3"/>
        <v>0</v>
      </c>
      <c r="S40" s="64">
        <f t="shared" si="2"/>
        <v>0</v>
      </c>
      <c r="T40" s="66"/>
    </row>
    <row r="41" spans="1:20" ht="23.25" outlineLevel="1" x14ac:dyDescent="0.25">
      <c r="A41" s="4"/>
      <c r="B41" s="67">
        <v>23</v>
      </c>
      <c r="C41" s="113"/>
      <c r="D41" s="114"/>
      <c r="E41" s="115"/>
      <c r="F41" s="116"/>
      <c r="G41" s="116"/>
      <c r="H41" s="117"/>
      <c r="I41" s="68"/>
      <c r="J41" s="118"/>
      <c r="K41" s="119"/>
      <c r="L41" s="120"/>
      <c r="M41" s="118"/>
      <c r="N41" s="120"/>
      <c r="O41" s="62">
        <f t="shared" si="0"/>
        <v>0</v>
      </c>
      <c r="P41" s="63"/>
      <c r="Q41" s="64">
        <f t="shared" si="1"/>
        <v>0</v>
      </c>
      <c r="R41" s="65">
        <f t="shared" si="3"/>
        <v>0</v>
      </c>
      <c r="S41" s="64">
        <f t="shared" si="2"/>
        <v>0</v>
      </c>
      <c r="T41" s="66"/>
    </row>
    <row r="42" spans="1:20" ht="23.25" outlineLevel="1" x14ac:dyDescent="0.25">
      <c r="A42" s="4"/>
      <c r="B42" s="67">
        <v>24</v>
      </c>
      <c r="C42" s="113"/>
      <c r="D42" s="114"/>
      <c r="E42" s="115"/>
      <c r="F42" s="116"/>
      <c r="G42" s="116"/>
      <c r="H42" s="117"/>
      <c r="I42" s="68"/>
      <c r="J42" s="118"/>
      <c r="K42" s="119"/>
      <c r="L42" s="120"/>
      <c r="M42" s="118"/>
      <c r="N42" s="120"/>
      <c r="O42" s="62">
        <f t="shared" si="0"/>
        <v>0</v>
      </c>
      <c r="P42" s="63"/>
      <c r="Q42" s="64">
        <f t="shared" si="1"/>
        <v>0</v>
      </c>
      <c r="R42" s="65">
        <f t="shared" si="3"/>
        <v>0</v>
      </c>
      <c r="S42" s="64">
        <f t="shared" si="2"/>
        <v>0</v>
      </c>
      <c r="T42" s="66"/>
    </row>
    <row r="43" spans="1:20" ht="23.25" outlineLevel="1" x14ac:dyDescent="0.25">
      <c r="A43" s="4"/>
      <c r="B43" s="67">
        <v>25</v>
      </c>
      <c r="C43" s="113"/>
      <c r="D43" s="114"/>
      <c r="E43" s="115"/>
      <c r="F43" s="116"/>
      <c r="G43" s="116"/>
      <c r="H43" s="117"/>
      <c r="I43" s="68"/>
      <c r="J43" s="118"/>
      <c r="K43" s="119"/>
      <c r="L43" s="120"/>
      <c r="M43" s="118"/>
      <c r="N43" s="120"/>
      <c r="O43" s="62">
        <f t="shared" si="0"/>
        <v>0</v>
      </c>
      <c r="P43" s="63"/>
      <c r="Q43" s="64">
        <f t="shared" si="1"/>
        <v>0</v>
      </c>
      <c r="R43" s="65">
        <f t="shared" si="3"/>
        <v>0</v>
      </c>
      <c r="S43" s="64">
        <f t="shared" si="2"/>
        <v>0</v>
      </c>
      <c r="T43" s="66"/>
    </row>
    <row r="44" spans="1:20" ht="23.25" outlineLevel="1" x14ac:dyDescent="0.25">
      <c r="A44" s="4"/>
      <c r="B44" s="67">
        <v>26</v>
      </c>
      <c r="C44" s="113"/>
      <c r="D44" s="114"/>
      <c r="E44" s="115"/>
      <c r="F44" s="116"/>
      <c r="G44" s="116"/>
      <c r="H44" s="117"/>
      <c r="I44" s="68"/>
      <c r="J44" s="118"/>
      <c r="K44" s="119"/>
      <c r="L44" s="120"/>
      <c r="M44" s="118"/>
      <c r="N44" s="120"/>
      <c r="O44" s="62">
        <f t="shared" si="0"/>
        <v>0</v>
      </c>
      <c r="P44" s="63"/>
      <c r="Q44" s="64">
        <f t="shared" si="1"/>
        <v>0</v>
      </c>
      <c r="R44" s="65">
        <f t="shared" si="3"/>
        <v>0</v>
      </c>
      <c r="S44" s="64">
        <f t="shared" si="2"/>
        <v>0</v>
      </c>
      <c r="T44" s="66"/>
    </row>
    <row r="45" spans="1:20" ht="23.25" outlineLevel="1" x14ac:dyDescent="0.25">
      <c r="A45" s="4"/>
      <c r="B45" s="67">
        <v>27</v>
      </c>
      <c r="C45" s="113"/>
      <c r="D45" s="114"/>
      <c r="E45" s="115"/>
      <c r="F45" s="116"/>
      <c r="G45" s="116"/>
      <c r="H45" s="117"/>
      <c r="I45" s="68"/>
      <c r="J45" s="118"/>
      <c r="K45" s="119"/>
      <c r="L45" s="120"/>
      <c r="M45" s="118"/>
      <c r="N45" s="120"/>
      <c r="O45" s="62">
        <f t="shared" si="0"/>
        <v>0</v>
      </c>
      <c r="P45" s="63"/>
      <c r="Q45" s="64">
        <f t="shared" si="1"/>
        <v>0</v>
      </c>
      <c r="R45" s="65">
        <f t="shared" si="3"/>
        <v>0</v>
      </c>
      <c r="S45" s="64">
        <f t="shared" si="2"/>
        <v>0</v>
      </c>
      <c r="T45" s="66"/>
    </row>
    <row r="46" spans="1:20" ht="23.25" outlineLevel="1" x14ac:dyDescent="0.25">
      <c r="A46" s="4"/>
      <c r="B46" s="67">
        <v>28</v>
      </c>
      <c r="C46" s="113"/>
      <c r="D46" s="114"/>
      <c r="E46" s="115"/>
      <c r="F46" s="116"/>
      <c r="G46" s="116"/>
      <c r="H46" s="117"/>
      <c r="I46" s="68"/>
      <c r="J46" s="118"/>
      <c r="K46" s="119"/>
      <c r="L46" s="120"/>
      <c r="M46" s="118"/>
      <c r="N46" s="120"/>
      <c r="O46" s="62">
        <f t="shared" si="0"/>
        <v>0</v>
      </c>
      <c r="P46" s="63"/>
      <c r="Q46" s="64">
        <f t="shared" si="1"/>
        <v>0</v>
      </c>
      <c r="R46" s="65">
        <f t="shared" si="3"/>
        <v>0</v>
      </c>
      <c r="S46" s="64">
        <f t="shared" si="2"/>
        <v>0</v>
      </c>
      <c r="T46" s="66"/>
    </row>
    <row r="47" spans="1:20" ht="23.25" outlineLevel="1" x14ac:dyDescent="0.25">
      <c r="A47" s="4"/>
      <c r="B47" s="67">
        <v>29</v>
      </c>
      <c r="C47" s="113"/>
      <c r="D47" s="114"/>
      <c r="E47" s="115"/>
      <c r="F47" s="116"/>
      <c r="G47" s="116"/>
      <c r="H47" s="117"/>
      <c r="I47" s="68"/>
      <c r="J47" s="118"/>
      <c r="K47" s="119"/>
      <c r="L47" s="120"/>
      <c r="M47" s="118"/>
      <c r="N47" s="120"/>
      <c r="O47" s="62">
        <f t="shared" si="0"/>
        <v>0</v>
      </c>
      <c r="P47" s="63"/>
      <c r="Q47" s="64">
        <f t="shared" si="1"/>
        <v>0</v>
      </c>
      <c r="R47" s="65">
        <f t="shared" si="3"/>
        <v>0</v>
      </c>
      <c r="S47" s="64">
        <f t="shared" si="2"/>
        <v>0</v>
      </c>
      <c r="T47" s="66"/>
    </row>
    <row r="48" spans="1:20" ht="23.25" outlineLevel="1" x14ac:dyDescent="0.25">
      <c r="A48" s="4"/>
      <c r="B48" s="67">
        <v>30</v>
      </c>
      <c r="C48" s="113"/>
      <c r="D48" s="114"/>
      <c r="E48" s="115"/>
      <c r="F48" s="116"/>
      <c r="G48" s="116"/>
      <c r="H48" s="117"/>
      <c r="I48" s="68"/>
      <c r="J48" s="118"/>
      <c r="K48" s="119"/>
      <c r="L48" s="120"/>
      <c r="M48" s="118"/>
      <c r="N48" s="120"/>
      <c r="O48" s="62">
        <f t="shared" si="0"/>
        <v>0</v>
      </c>
      <c r="P48" s="63"/>
      <c r="Q48" s="64">
        <f t="shared" si="1"/>
        <v>0</v>
      </c>
      <c r="R48" s="65">
        <f t="shared" si="3"/>
        <v>0</v>
      </c>
      <c r="S48" s="64">
        <f t="shared" si="2"/>
        <v>0</v>
      </c>
      <c r="T48" s="66"/>
    </row>
    <row r="49" spans="1:20" ht="23.25" outlineLevel="1" x14ac:dyDescent="0.25">
      <c r="A49" s="4"/>
      <c r="B49" s="67">
        <v>31</v>
      </c>
      <c r="C49" s="113"/>
      <c r="D49" s="114"/>
      <c r="E49" s="115"/>
      <c r="F49" s="116"/>
      <c r="G49" s="116"/>
      <c r="H49" s="117"/>
      <c r="I49" s="68"/>
      <c r="J49" s="118"/>
      <c r="K49" s="119"/>
      <c r="L49" s="120"/>
      <c r="M49" s="118"/>
      <c r="N49" s="120"/>
      <c r="O49" s="62">
        <f t="shared" si="0"/>
        <v>0</v>
      </c>
      <c r="P49" s="63"/>
      <c r="Q49" s="64">
        <f t="shared" si="1"/>
        <v>0</v>
      </c>
      <c r="R49" s="65">
        <f t="shared" si="3"/>
        <v>0</v>
      </c>
      <c r="S49" s="64">
        <f t="shared" si="2"/>
        <v>0</v>
      </c>
      <c r="T49" s="66"/>
    </row>
    <row r="50" spans="1:20" ht="23.25" outlineLevel="1" x14ac:dyDescent="0.25">
      <c r="A50" s="4"/>
      <c r="B50" s="67">
        <v>32</v>
      </c>
      <c r="C50" s="113"/>
      <c r="D50" s="114"/>
      <c r="E50" s="115"/>
      <c r="F50" s="116"/>
      <c r="G50" s="116"/>
      <c r="H50" s="117"/>
      <c r="I50" s="68"/>
      <c r="J50" s="118"/>
      <c r="K50" s="119"/>
      <c r="L50" s="120"/>
      <c r="M50" s="118"/>
      <c r="N50" s="120"/>
      <c r="O50" s="62">
        <f t="shared" si="0"/>
        <v>0</v>
      </c>
      <c r="P50" s="63"/>
      <c r="Q50" s="64">
        <f t="shared" si="1"/>
        <v>0</v>
      </c>
      <c r="R50" s="65">
        <f t="shared" si="3"/>
        <v>0</v>
      </c>
      <c r="S50" s="64">
        <f t="shared" si="2"/>
        <v>0</v>
      </c>
      <c r="T50" s="66"/>
    </row>
    <row r="51" spans="1:20" ht="23.25" outlineLevel="1" x14ac:dyDescent="0.25">
      <c r="A51" s="4"/>
      <c r="B51" s="67">
        <v>33</v>
      </c>
      <c r="C51" s="113"/>
      <c r="D51" s="114"/>
      <c r="E51" s="115"/>
      <c r="F51" s="116"/>
      <c r="G51" s="116"/>
      <c r="H51" s="117"/>
      <c r="I51" s="68"/>
      <c r="J51" s="118"/>
      <c r="K51" s="119"/>
      <c r="L51" s="120"/>
      <c r="M51" s="118"/>
      <c r="N51" s="120"/>
      <c r="O51" s="62">
        <f t="shared" si="0"/>
        <v>0</v>
      </c>
      <c r="P51" s="63"/>
      <c r="Q51" s="64">
        <f t="shared" si="1"/>
        <v>0</v>
      </c>
      <c r="R51" s="65">
        <f t="shared" si="3"/>
        <v>0</v>
      </c>
      <c r="S51" s="64">
        <f t="shared" si="2"/>
        <v>0</v>
      </c>
      <c r="T51" s="66"/>
    </row>
    <row r="52" spans="1:20" ht="23.25" outlineLevel="1" x14ac:dyDescent="0.25">
      <c r="A52" s="4"/>
      <c r="B52" s="67">
        <v>34</v>
      </c>
      <c r="C52" s="113"/>
      <c r="D52" s="114"/>
      <c r="E52" s="115"/>
      <c r="F52" s="116"/>
      <c r="G52" s="116"/>
      <c r="H52" s="117"/>
      <c r="I52" s="68"/>
      <c r="J52" s="118"/>
      <c r="K52" s="119"/>
      <c r="L52" s="120"/>
      <c r="M52" s="118"/>
      <c r="N52" s="120"/>
      <c r="O52" s="62">
        <f t="shared" si="0"/>
        <v>0</v>
      </c>
      <c r="P52" s="63"/>
      <c r="Q52" s="64">
        <f t="shared" si="1"/>
        <v>0</v>
      </c>
      <c r="R52" s="65">
        <f t="shared" si="3"/>
        <v>0</v>
      </c>
      <c r="S52" s="64">
        <f t="shared" si="2"/>
        <v>0</v>
      </c>
      <c r="T52" s="66"/>
    </row>
    <row r="53" spans="1:20" ht="23.25" outlineLevel="1" x14ac:dyDescent="0.25">
      <c r="A53" s="4"/>
      <c r="B53" s="67">
        <v>35</v>
      </c>
      <c r="C53" s="113"/>
      <c r="D53" s="114"/>
      <c r="E53" s="115"/>
      <c r="F53" s="116"/>
      <c r="G53" s="116"/>
      <c r="H53" s="117"/>
      <c r="I53" s="68"/>
      <c r="J53" s="118"/>
      <c r="K53" s="119"/>
      <c r="L53" s="120"/>
      <c r="M53" s="118"/>
      <c r="N53" s="120"/>
      <c r="O53" s="62">
        <f t="shared" si="0"/>
        <v>0</v>
      </c>
      <c r="P53" s="63"/>
      <c r="Q53" s="64">
        <f t="shared" si="1"/>
        <v>0</v>
      </c>
      <c r="R53" s="65">
        <f t="shared" si="3"/>
        <v>0</v>
      </c>
      <c r="S53" s="64">
        <f t="shared" si="2"/>
        <v>0</v>
      </c>
      <c r="T53" s="66"/>
    </row>
    <row r="54" spans="1:20" ht="23.25" outlineLevel="1" x14ac:dyDescent="0.25">
      <c r="A54" s="4"/>
      <c r="B54" s="67">
        <v>36</v>
      </c>
      <c r="C54" s="113"/>
      <c r="D54" s="114"/>
      <c r="E54" s="115"/>
      <c r="F54" s="116"/>
      <c r="G54" s="116"/>
      <c r="H54" s="117"/>
      <c r="I54" s="68"/>
      <c r="J54" s="118"/>
      <c r="K54" s="119"/>
      <c r="L54" s="120"/>
      <c r="M54" s="118"/>
      <c r="N54" s="120"/>
      <c r="O54" s="62">
        <f t="shared" si="0"/>
        <v>0</v>
      </c>
      <c r="P54" s="63"/>
      <c r="Q54" s="64">
        <f t="shared" si="1"/>
        <v>0</v>
      </c>
      <c r="R54" s="65">
        <f t="shared" si="3"/>
        <v>0</v>
      </c>
      <c r="S54" s="64">
        <f t="shared" si="2"/>
        <v>0</v>
      </c>
      <c r="T54" s="66"/>
    </row>
    <row r="55" spans="1:20" ht="23.25" outlineLevel="1" x14ac:dyDescent="0.25">
      <c r="A55" s="4"/>
      <c r="B55" s="67">
        <v>37</v>
      </c>
      <c r="C55" s="113"/>
      <c r="D55" s="114"/>
      <c r="E55" s="115"/>
      <c r="F55" s="116"/>
      <c r="G55" s="116"/>
      <c r="H55" s="117"/>
      <c r="I55" s="68"/>
      <c r="J55" s="118"/>
      <c r="K55" s="119"/>
      <c r="L55" s="120"/>
      <c r="M55" s="118"/>
      <c r="N55" s="120"/>
      <c r="O55" s="62">
        <f t="shared" si="0"/>
        <v>0</v>
      </c>
      <c r="P55" s="63"/>
      <c r="Q55" s="64">
        <f t="shared" si="1"/>
        <v>0</v>
      </c>
      <c r="R55" s="65">
        <f t="shared" si="3"/>
        <v>0</v>
      </c>
      <c r="S55" s="64">
        <f t="shared" si="2"/>
        <v>0</v>
      </c>
      <c r="T55" s="66"/>
    </row>
    <row r="56" spans="1:20" ht="23.25" outlineLevel="1" x14ac:dyDescent="0.25">
      <c r="A56" s="4"/>
      <c r="B56" s="67">
        <v>38</v>
      </c>
      <c r="C56" s="113"/>
      <c r="D56" s="114"/>
      <c r="E56" s="115"/>
      <c r="F56" s="116"/>
      <c r="G56" s="116"/>
      <c r="H56" s="117"/>
      <c r="I56" s="68"/>
      <c r="J56" s="118"/>
      <c r="K56" s="119"/>
      <c r="L56" s="120"/>
      <c r="M56" s="118"/>
      <c r="N56" s="120"/>
      <c r="O56" s="62">
        <f t="shared" si="0"/>
        <v>0</v>
      </c>
      <c r="P56" s="63"/>
      <c r="Q56" s="64">
        <f t="shared" si="1"/>
        <v>0</v>
      </c>
      <c r="R56" s="65">
        <f t="shared" si="3"/>
        <v>0</v>
      </c>
      <c r="S56" s="64">
        <f t="shared" si="2"/>
        <v>0</v>
      </c>
      <c r="T56" s="66"/>
    </row>
    <row r="57" spans="1:20" ht="23.25" outlineLevel="1" x14ac:dyDescent="0.25">
      <c r="A57" s="4"/>
      <c r="B57" s="67">
        <v>39</v>
      </c>
      <c r="C57" s="113"/>
      <c r="D57" s="114"/>
      <c r="E57" s="115"/>
      <c r="F57" s="116"/>
      <c r="G57" s="116"/>
      <c r="H57" s="117"/>
      <c r="I57" s="68"/>
      <c r="J57" s="118"/>
      <c r="K57" s="119"/>
      <c r="L57" s="120"/>
      <c r="M57" s="118"/>
      <c r="N57" s="120"/>
      <c r="O57" s="62">
        <f t="shared" si="0"/>
        <v>0</v>
      </c>
      <c r="P57" s="63"/>
      <c r="Q57" s="64">
        <f t="shared" si="1"/>
        <v>0</v>
      </c>
      <c r="R57" s="65">
        <f t="shared" si="3"/>
        <v>0</v>
      </c>
      <c r="S57" s="64">
        <f t="shared" si="2"/>
        <v>0</v>
      </c>
      <c r="T57" s="66"/>
    </row>
    <row r="58" spans="1:20" ht="23.25" outlineLevel="1" x14ac:dyDescent="0.25">
      <c r="A58" s="4"/>
      <c r="B58" s="67">
        <v>40</v>
      </c>
      <c r="C58" s="113"/>
      <c r="D58" s="114"/>
      <c r="E58" s="115"/>
      <c r="F58" s="116"/>
      <c r="G58" s="116"/>
      <c r="H58" s="117"/>
      <c r="I58" s="68"/>
      <c r="J58" s="118"/>
      <c r="K58" s="119"/>
      <c r="L58" s="120"/>
      <c r="M58" s="118"/>
      <c r="N58" s="120"/>
      <c r="O58" s="62">
        <f t="shared" si="0"/>
        <v>0</v>
      </c>
      <c r="P58" s="63"/>
      <c r="Q58" s="64">
        <f t="shared" si="1"/>
        <v>0</v>
      </c>
      <c r="R58" s="65">
        <f t="shared" si="3"/>
        <v>0</v>
      </c>
      <c r="S58" s="64">
        <f t="shared" si="2"/>
        <v>0</v>
      </c>
      <c r="T58" s="66"/>
    </row>
    <row r="59" spans="1:20" ht="23.25" outlineLevel="1" x14ac:dyDescent="0.25">
      <c r="A59" s="4"/>
      <c r="B59" s="67">
        <v>41</v>
      </c>
      <c r="C59" s="113"/>
      <c r="D59" s="114"/>
      <c r="E59" s="115"/>
      <c r="F59" s="116"/>
      <c r="G59" s="116"/>
      <c r="H59" s="117"/>
      <c r="I59" s="68"/>
      <c r="J59" s="118"/>
      <c r="K59" s="119"/>
      <c r="L59" s="120"/>
      <c r="M59" s="118"/>
      <c r="N59" s="120"/>
      <c r="O59" s="62">
        <f t="shared" si="0"/>
        <v>0</v>
      </c>
      <c r="P59" s="63"/>
      <c r="Q59" s="64">
        <f t="shared" si="1"/>
        <v>0</v>
      </c>
      <c r="R59" s="65">
        <f t="shared" si="3"/>
        <v>0</v>
      </c>
      <c r="S59" s="64">
        <f t="shared" si="2"/>
        <v>0</v>
      </c>
      <c r="T59" s="66"/>
    </row>
    <row r="60" spans="1:20" ht="23.25" outlineLevel="1" x14ac:dyDescent="0.25">
      <c r="A60" s="4"/>
      <c r="B60" s="67">
        <v>42</v>
      </c>
      <c r="C60" s="113"/>
      <c r="D60" s="114"/>
      <c r="E60" s="115"/>
      <c r="F60" s="116"/>
      <c r="G60" s="116"/>
      <c r="H60" s="117"/>
      <c r="I60" s="68"/>
      <c r="J60" s="118"/>
      <c r="K60" s="119"/>
      <c r="L60" s="120"/>
      <c r="M60" s="118"/>
      <c r="N60" s="120"/>
      <c r="O60" s="62">
        <f t="shared" si="0"/>
        <v>0</v>
      </c>
      <c r="P60" s="63"/>
      <c r="Q60" s="64">
        <f t="shared" si="1"/>
        <v>0</v>
      </c>
      <c r="R60" s="65">
        <f t="shared" si="3"/>
        <v>0</v>
      </c>
      <c r="S60" s="64">
        <f t="shared" si="2"/>
        <v>0</v>
      </c>
      <c r="T60" s="66"/>
    </row>
    <row r="61" spans="1:20" ht="23.25" outlineLevel="1" x14ac:dyDescent="0.25">
      <c r="A61" s="4"/>
      <c r="B61" s="67">
        <v>43</v>
      </c>
      <c r="C61" s="113"/>
      <c r="D61" s="114"/>
      <c r="E61" s="115"/>
      <c r="F61" s="116"/>
      <c r="G61" s="116"/>
      <c r="H61" s="117"/>
      <c r="I61" s="68"/>
      <c r="J61" s="118"/>
      <c r="K61" s="119"/>
      <c r="L61" s="120"/>
      <c r="M61" s="118"/>
      <c r="N61" s="120"/>
      <c r="O61" s="62">
        <f t="shared" si="0"/>
        <v>0</v>
      </c>
      <c r="P61" s="63"/>
      <c r="Q61" s="64">
        <f t="shared" si="1"/>
        <v>0</v>
      </c>
      <c r="R61" s="65">
        <f t="shared" si="3"/>
        <v>0</v>
      </c>
      <c r="S61" s="64">
        <f t="shared" si="2"/>
        <v>0</v>
      </c>
      <c r="T61" s="66"/>
    </row>
    <row r="62" spans="1:20" ht="23.25" outlineLevel="1" x14ac:dyDescent="0.25">
      <c r="A62" s="4"/>
      <c r="B62" s="67">
        <v>44</v>
      </c>
      <c r="C62" s="113"/>
      <c r="D62" s="114"/>
      <c r="E62" s="115"/>
      <c r="F62" s="116"/>
      <c r="G62" s="116"/>
      <c r="H62" s="117"/>
      <c r="I62" s="68"/>
      <c r="J62" s="118"/>
      <c r="K62" s="119"/>
      <c r="L62" s="120"/>
      <c r="M62" s="118"/>
      <c r="N62" s="120"/>
      <c r="O62" s="62">
        <f t="shared" si="0"/>
        <v>0</v>
      </c>
      <c r="P62" s="63"/>
      <c r="Q62" s="64">
        <f t="shared" si="1"/>
        <v>0</v>
      </c>
      <c r="R62" s="65">
        <f t="shared" si="3"/>
        <v>0</v>
      </c>
      <c r="S62" s="64">
        <f t="shared" si="2"/>
        <v>0</v>
      </c>
      <c r="T62" s="66"/>
    </row>
    <row r="63" spans="1:20" ht="23.25" outlineLevel="1" x14ac:dyDescent="0.25">
      <c r="A63" s="4"/>
      <c r="B63" s="67">
        <v>45</v>
      </c>
      <c r="C63" s="96"/>
      <c r="D63" s="97"/>
      <c r="E63" s="98"/>
      <c r="F63" s="99"/>
      <c r="G63" s="99"/>
      <c r="H63" s="100"/>
      <c r="I63" s="68"/>
      <c r="J63" s="101"/>
      <c r="K63" s="102"/>
      <c r="L63" s="103"/>
      <c r="M63" s="101"/>
      <c r="N63" s="103"/>
      <c r="O63" s="70">
        <f t="shared" si="0"/>
        <v>0</v>
      </c>
      <c r="P63" s="71"/>
      <c r="Q63" s="64">
        <f t="shared" si="1"/>
        <v>0</v>
      </c>
      <c r="R63" s="72">
        <f t="shared" si="3"/>
        <v>0</v>
      </c>
      <c r="S63" s="64">
        <f t="shared" si="2"/>
        <v>0</v>
      </c>
      <c r="T63" s="66"/>
    </row>
    <row r="64" spans="1:20" ht="23.25" x14ac:dyDescent="0.25">
      <c r="A64" s="4"/>
      <c r="B64" s="73"/>
      <c r="C64" s="104" t="s">
        <v>48</v>
      </c>
      <c r="D64" s="105"/>
      <c r="E64" s="106"/>
      <c r="F64" s="107"/>
      <c r="G64" s="107"/>
      <c r="H64" s="108"/>
      <c r="I64" s="74">
        <f>SUM(I19:I63)</f>
        <v>0</v>
      </c>
      <c r="J64" s="109">
        <f>SUM(J19:L63)</f>
        <v>0</v>
      </c>
      <c r="K64" s="110"/>
      <c r="L64" s="111"/>
      <c r="M64" s="109">
        <f>SUM(M19:N63)</f>
        <v>0</v>
      </c>
      <c r="N64" s="112"/>
      <c r="O64" s="75">
        <f t="shared" si="0"/>
        <v>0</v>
      </c>
      <c r="P64" s="75">
        <f>SUM(P19:P63)</f>
        <v>0</v>
      </c>
      <c r="Q64" s="64">
        <f t="shared" si="1"/>
        <v>0</v>
      </c>
      <c r="R64" s="76">
        <f t="shared" si="3"/>
        <v>0</v>
      </c>
      <c r="S64" s="64">
        <f t="shared" si="2"/>
        <v>0</v>
      </c>
      <c r="T64" s="66"/>
    </row>
    <row r="65" spans="2:22" ht="33" customHeight="1" x14ac:dyDescent="0.25">
      <c r="B65" s="94" t="s">
        <v>49</v>
      </c>
      <c r="C65" s="94"/>
      <c r="D65" s="94"/>
      <c r="E65" s="94"/>
      <c r="F65" s="94"/>
      <c r="G65" s="94"/>
      <c r="H65" s="94"/>
      <c r="I65" s="94"/>
      <c r="J65" s="94"/>
      <c r="K65" s="94"/>
      <c r="L65" s="94"/>
      <c r="M65" s="94"/>
      <c r="N65" s="94"/>
      <c r="O65" s="66"/>
      <c r="P65" s="66"/>
      <c r="Q65" s="66"/>
      <c r="R65" s="77" t="s">
        <v>50</v>
      </c>
      <c r="S65" s="78">
        <f>SUM(S64,Q64)</f>
        <v>0</v>
      </c>
    </row>
    <row r="66" spans="2:22" x14ac:dyDescent="0.25">
      <c r="B66" s="95"/>
      <c r="C66" s="95"/>
      <c r="D66" s="95"/>
      <c r="E66" s="95"/>
      <c r="F66" s="95"/>
      <c r="G66" s="95"/>
      <c r="H66" s="95"/>
      <c r="I66" s="95"/>
      <c r="J66" s="95"/>
      <c r="K66" s="95"/>
      <c r="L66" s="95"/>
      <c r="M66" s="95"/>
      <c r="N66" s="95"/>
    </row>
    <row r="67" spans="2:22" x14ac:dyDescent="0.25">
      <c r="B67" s="95"/>
      <c r="C67" s="95"/>
      <c r="D67" s="95"/>
      <c r="E67" s="95"/>
      <c r="F67" s="95"/>
      <c r="G67" s="95"/>
      <c r="H67" s="95"/>
      <c r="I67" s="95"/>
      <c r="J67" s="95"/>
      <c r="K67" s="95"/>
      <c r="L67" s="95"/>
      <c r="M67" s="95"/>
      <c r="N67" s="95"/>
    </row>
    <row r="68" spans="2:22" x14ac:dyDescent="0.25">
      <c r="B68" s="95"/>
      <c r="C68" s="95"/>
      <c r="D68" s="95"/>
      <c r="E68" s="95"/>
      <c r="F68" s="95"/>
      <c r="G68" s="95"/>
      <c r="H68" s="95"/>
      <c r="I68" s="95"/>
      <c r="J68" s="95"/>
      <c r="K68" s="95"/>
      <c r="L68" s="95"/>
      <c r="M68" s="95"/>
      <c r="N68" s="95"/>
      <c r="S68" s="79"/>
      <c r="V68" s="80"/>
    </row>
    <row r="69" spans="2:22" ht="21" customHeight="1" x14ac:dyDescent="0.25">
      <c r="B69" s="95"/>
      <c r="C69" s="95"/>
      <c r="D69" s="95"/>
      <c r="E69" s="95"/>
      <c r="F69" s="95"/>
      <c r="G69" s="95"/>
      <c r="H69" s="95"/>
      <c r="I69" s="95"/>
      <c r="J69" s="95"/>
      <c r="K69" s="95"/>
      <c r="L69" s="95"/>
      <c r="M69" s="95"/>
      <c r="N69" s="95"/>
    </row>
  </sheetData>
  <sheetProtection algorithmName="SHA-512" hashValue="wXAMEO2+s4jj8BJ1E+133RLujBS/GdWoWBFwnnjVY6Yb5ekTibUexSX77L8VU8Q0MT5JPIx3uNMkb8meqCE3KQ==" saltValue="igYIIkCMuxLyFsUQVnHMPw==" spinCount="100000" sheet="1" objects="1" scenarios="1"/>
  <mergeCells count="207">
    <mergeCell ref="H9:H10"/>
    <mergeCell ref="I9:J10"/>
    <mergeCell ref="B16:B18"/>
    <mergeCell ref="C16:H16"/>
    <mergeCell ref="I16:O16"/>
    <mergeCell ref="P16:Q16"/>
    <mergeCell ref="B2:T2"/>
    <mergeCell ref="B4:F4"/>
    <mergeCell ref="H4:K4"/>
    <mergeCell ref="B6:C7"/>
    <mergeCell ref="D6:E7"/>
    <mergeCell ref="H6:H7"/>
    <mergeCell ref="I6:J7"/>
    <mergeCell ref="R16:S16"/>
    <mergeCell ref="C17:D17"/>
    <mergeCell ref="E17:H17"/>
    <mergeCell ref="J17:L17"/>
    <mergeCell ref="M17:N17"/>
    <mergeCell ref="C18:D18"/>
    <mergeCell ref="E18:H18"/>
    <mergeCell ref="J18:L18"/>
    <mergeCell ref="M18:N18"/>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37:D37"/>
    <mergeCell ref="E37:H37"/>
    <mergeCell ref="J37:L37"/>
    <mergeCell ref="M37:N37"/>
    <mergeCell ref="C38:D38"/>
    <mergeCell ref="E38:H38"/>
    <mergeCell ref="J38:L38"/>
    <mergeCell ref="M38:N38"/>
    <mergeCell ref="C35:D35"/>
    <mergeCell ref="E35:H35"/>
    <mergeCell ref="J35:L35"/>
    <mergeCell ref="M35:N35"/>
    <mergeCell ref="C36:D36"/>
    <mergeCell ref="E36:H36"/>
    <mergeCell ref="J36:L36"/>
    <mergeCell ref="M36:N36"/>
    <mergeCell ref="C41:D41"/>
    <mergeCell ref="E41:H41"/>
    <mergeCell ref="J41:L41"/>
    <mergeCell ref="M41:N41"/>
    <mergeCell ref="C42:D42"/>
    <mergeCell ref="E42:H42"/>
    <mergeCell ref="J42:L42"/>
    <mergeCell ref="M42:N42"/>
    <mergeCell ref="C39:D39"/>
    <mergeCell ref="E39:H39"/>
    <mergeCell ref="J39:L39"/>
    <mergeCell ref="M39:N39"/>
    <mergeCell ref="C40:D40"/>
    <mergeCell ref="E40:H40"/>
    <mergeCell ref="J40:L40"/>
    <mergeCell ref="M40:N40"/>
    <mergeCell ref="C45:D45"/>
    <mergeCell ref="E45:H45"/>
    <mergeCell ref="J45:L45"/>
    <mergeCell ref="M45:N45"/>
    <mergeCell ref="C46:D46"/>
    <mergeCell ref="E46:H46"/>
    <mergeCell ref="J46:L46"/>
    <mergeCell ref="M46:N46"/>
    <mergeCell ref="C43:D43"/>
    <mergeCell ref="E43:H43"/>
    <mergeCell ref="J43:L43"/>
    <mergeCell ref="M43:N43"/>
    <mergeCell ref="C44:D44"/>
    <mergeCell ref="E44:H44"/>
    <mergeCell ref="J44:L44"/>
    <mergeCell ref="M44:N44"/>
    <mergeCell ref="C49:D49"/>
    <mergeCell ref="E49:H49"/>
    <mergeCell ref="J49:L49"/>
    <mergeCell ref="M49:N49"/>
    <mergeCell ref="C50:D50"/>
    <mergeCell ref="E50:H50"/>
    <mergeCell ref="J50:L50"/>
    <mergeCell ref="M50:N50"/>
    <mergeCell ref="C47:D47"/>
    <mergeCell ref="E47:H47"/>
    <mergeCell ref="J47:L47"/>
    <mergeCell ref="M47:N47"/>
    <mergeCell ref="C48:D48"/>
    <mergeCell ref="E48:H48"/>
    <mergeCell ref="J48:L48"/>
    <mergeCell ref="M48:N48"/>
    <mergeCell ref="C53:D53"/>
    <mergeCell ref="E53:H53"/>
    <mergeCell ref="J53:L53"/>
    <mergeCell ref="M53:N53"/>
    <mergeCell ref="C54:D54"/>
    <mergeCell ref="E54:H54"/>
    <mergeCell ref="J54:L54"/>
    <mergeCell ref="M54:N54"/>
    <mergeCell ref="C51:D51"/>
    <mergeCell ref="E51:H51"/>
    <mergeCell ref="J51:L51"/>
    <mergeCell ref="M51:N51"/>
    <mergeCell ref="C52:D52"/>
    <mergeCell ref="E52:H52"/>
    <mergeCell ref="J52:L52"/>
    <mergeCell ref="M52:N52"/>
    <mergeCell ref="C57:D57"/>
    <mergeCell ref="E57:H57"/>
    <mergeCell ref="J57:L57"/>
    <mergeCell ref="M57:N57"/>
    <mergeCell ref="C58:D58"/>
    <mergeCell ref="E58:H58"/>
    <mergeCell ref="J58:L58"/>
    <mergeCell ref="M58:N58"/>
    <mergeCell ref="C55:D55"/>
    <mergeCell ref="E55:H55"/>
    <mergeCell ref="J55:L55"/>
    <mergeCell ref="M55:N55"/>
    <mergeCell ref="C56:D56"/>
    <mergeCell ref="E56:H56"/>
    <mergeCell ref="J56:L56"/>
    <mergeCell ref="M56:N56"/>
    <mergeCell ref="C61:D61"/>
    <mergeCell ref="E61:H61"/>
    <mergeCell ref="J61:L61"/>
    <mergeCell ref="M61:N61"/>
    <mergeCell ref="C62:D62"/>
    <mergeCell ref="E62:H62"/>
    <mergeCell ref="J62:L62"/>
    <mergeCell ref="M62:N62"/>
    <mergeCell ref="C59:D59"/>
    <mergeCell ref="E59:H59"/>
    <mergeCell ref="J59:L59"/>
    <mergeCell ref="M59:N59"/>
    <mergeCell ref="C60:D60"/>
    <mergeCell ref="E60:H60"/>
    <mergeCell ref="J60:L60"/>
    <mergeCell ref="M60:N60"/>
    <mergeCell ref="B65:N69"/>
    <mergeCell ref="C63:D63"/>
    <mergeCell ref="E63:H63"/>
    <mergeCell ref="J63:L63"/>
    <mergeCell ref="M63:N63"/>
    <mergeCell ref="C64:D64"/>
    <mergeCell ref="E64:H64"/>
    <mergeCell ref="J64:L64"/>
    <mergeCell ref="M64:N64"/>
  </mergeCells>
  <pageMargins left="0.7" right="0.7" top="0.78740157499999996" bottom="0.78740157499999996" header="0.3" footer="0.3"/>
  <pageSetup paperSize="8" scale="49"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9"/>
  <sheetViews>
    <sheetView showGridLines="0" zoomScale="61" zoomScaleNormal="61" workbookViewId="0">
      <selection activeCell="D6" sqref="D6:E7"/>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23.42578125" style="1" customWidth="1"/>
    <col min="19" max="19" width="26.7109375" style="1" customWidth="1"/>
    <col min="20" max="20" width="5.7109375" style="2" customWidth="1"/>
    <col min="21" max="21" width="15.7109375" style="2" customWidth="1"/>
    <col min="22" max="22" width="21" style="2" customWidth="1"/>
    <col min="23" max="23" width="2" style="2" customWidth="1"/>
    <col min="24" max="24" width="20.140625" style="2" customWidth="1"/>
    <col min="25" max="16384" width="20.7109375" style="2"/>
  </cols>
  <sheetData>
    <row r="1" spans="2:36" s="29" customFormat="1" ht="8.25" x14ac:dyDescent="0.25">
      <c r="B1" s="28"/>
      <c r="C1" s="28"/>
      <c r="D1" s="28"/>
      <c r="E1" s="28"/>
      <c r="F1" s="28"/>
      <c r="G1" s="28"/>
      <c r="H1" s="28"/>
      <c r="I1" s="28"/>
      <c r="J1" s="28"/>
      <c r="K1" s="28"/>
      <c r="L1" s="28"/>
      <c r="M1" s="28"/>
      <c r="N1" s="28"/>
      <c r="O1" s="28"/>
      <c r="P1" s="28"/>
      <c r="Q1" s="28"/>
      <c r="R1" s="28"/>
      <c r="S1" s="28"/>
      <c r="U1" s="30"/>
      <c r="V1" s="30"/>
      <c r="W1" s="30"/>
      <c r="X1" s="30"/>
      <c r="Y1" s="30"/>
      <c r="Z1" s="30"/>
      <c r="AA1" s="30"/>
      <c r="AB1" s="30"/>
      <c r="AC1" s="30"/>
      <c r="AD1" s="30"/>
    </row>
    <row r="2" spans="2:36" ht="15" x14ac:dyDescent="0.25">
      <c r="B2" s="139" t="s">
        <v>14</v>
      </c>
      <c r="C2" s="139"/>
      <c r="D2" s="139"/>
      <c r="E2" s="139"/>
      <c r="F2" s="139"/>
      <c r="G2" s="139"/>
      <c r="H2" s="139"/>
      <c r="I2" s="139"/>
      <c r="J2" s="139"/>
      <c r="K2" s="139"/>
      <c r="L2" s="139"/>
      <c r="M2" s="139"/>
      <c r="N2" s="139"/>
      <c r="O2" s="139"/>
      <c r="P2" s="139"/>
      <c r="Q2" s="139"/>
      <c r="R2" s="139"/>
      <c r="S2" s="139"/>
      <c r="T2" s="139"/>
      <c r="U2" s="5"/>
      <c r="V2" s="5"/>
      <c r="W2" s="5"/>
      <c r="X2" s="5"/>
      <c r="Y2" s="5"/>
      <c r="Z2" s="5"/>
      <c r="AA2" s="5"/>
      <c r="AB2" s="5"/>
      <c r="AC2" s="5"/>
      <c r="AD2" s="5"/>
    </row>
    <row r="3" spans="2:36" s="29" customFormat="1" ht="9" thickBot="1" x14ac:dyDescent="0.3">
      <c r="U3" s="30"/>
      <c r="V3" s="30"/>
      <c r="W3" s="30"/>
      <c r="X3" s="30"/>
      <c r="Y3" s="30"/>
      <c r="Z3" s="30"/>
      <c r="AA3" s="30"/>
      <c r="AB3" s="30"/>
      <c r="AC3" s="30"/>
      <c r="AD3" s="30"/>
      <c r="AJ3" s="28"/>
    </row>
    <row r="4" spans="2:36" s="3" customFormat="1" ht="12.75" customHeight="1" x14ac:dyDescent="0.25">
      <c r="B4" s="140" t="s">
        <v>53</v>
      </c>
      <c r="C4" s="141"/>
      <c r="D4" s="141"/>
      <c r="E4" s="141"/>
      <c r="F4" s="142"/>
      <c r="G4" s="5"/>
      <c r="H4" s="140" t="s">
        <v>15</v>
      </c>
      <c r="I4" s="141"/>
      <c r="J4" s="141"/>
      <c r="K4" s="142"/>
      <c r="L4" s="5"/>
      <c r="M4" s="31" t="s">
        <v>16</v>
      </c>
      <c r="N4" s="32"/>
      <c r="O4" s="32"/>
      <c r="P4" s="32"/>
      <c r="Q4" s="33"/>
      <c r="R4" s="29"/>
      <c r="S4" s="29"/>
      <c r="T4" s="29"/>
      <c r="U4" s="34"/>
      <c r="V4" s="34"/>
      <c r="W4" s="34"/>
      <c r="X4" s="34"/>
      <c r="Y4" s="34"/>
      <c r="Z4" s="5"/>
      <c r="AA4" s="5"/>
      <c r="AB4" s="5"/>
      <c r="AH4" s="5"/>
    </row>
    <row r="5" spans="2:36" s="34" customFormat="1" ht="8.25" x14ac:dyDescent="0.25">
      <c r="B5" s="35"/>
      <c r="C5" s="30"/>
      <c r="D5" s="30"/>
      <c r="E5" s="30"/>
      <c r="F5" s="36"/>
      <c r="G5" s="30"/>
      <c r="H5" s="35"/>
      <c r="I5" s="30"/>
      <c r="J5" s="30"/>
      <c r="K5" s="36"/>
      <c r="L5" s="30"/>
      <c r="M5" s="35"/>
      <c r="N5" s="30"/>
      <c r="O5" s="30"/>
      <c r="P5" s="30"/>
      <c r="Q5" s="36"/>
      <c r="R5" s="29"/>
      <c r="S5" s="29"/>
      <c r="T5" s="29"/>
      <c r="Z5" s="30"/>
      <c r="AA5" s="30"/>
      <c r="AB5" s="30"/>
      <c r="AH5" s="30"/>
    </row>
    <row r="6" spans="2:36" s="3" customFormat="1" ht="12.75" customHeight="1" x14ac:dyDescent="0.25">
      <c r="B6" s="129" t="s">
        <v>66</v>
      </c>
      <c r="C6" s="143"/>
      <c r="D6" s="130"/>
      <c r="E6" s="130"/>
      <c r="F6" s="37"/>
      <c r="G6" s="5"/>
      <c r="H6" s="129" t="s">
        <v>17</v>
      </c>
      <c r="I6" s="130"/>
      <c r="J6" s="130"/>
      <c r="K6" s="37"/>
      <c r="L6" s="5"/>
      <c r="M6" s="38" t="s">
        <v>17</v>
      </c>
      <c r="N6" s="39"/>
      <c r="O6" s="40"/>
      <c r="P6" s="40"/>
      <c r="Q6" s="41"/>
      <c r="R6" s="29"/>
      <c r="S6" s="29"/>
      <c r="T6" s="29"/>
      <c r="U6" s="34"/>
      <c r="V6" s="34"/>
      <c r="W6" s="34"/>
      <c r="X6" s="34"/>
      <c r="Y6" s="34"/>
      <c r="Z6" s="5"/>
      <c r="AA6" s="5"/>
      <c r="AB6" s="5"/>
      <c r="AH6" s="5"/>
    </row>
    <row r="7" spans="2:36" s="3" customFormat="1" x14ac:dyDescent="0.25">
      <c r="B7" s="129"/>
      <c r="C7" s="143"/>
      <c r="D7" s="131"/>
      <c r="E7" s="131"/>
      <c r="F7" s="37"/>
      <c r="G7" s="5"/>
      <c r="H7" s="129"/>
      <c r="I7" s="131"/>
      <c r="J7" s="131"/>
      <c r="K7" s="37"/>
      <c r="L7" s="5"/>
      <c r="M7" s="38"/>
      <c r="N7" s="39"/>
      <c r="O7" s="42"/>
      <c r="P7" s="42"/>
      <c r="Q7" s="43"/>
      <c r="R7" s="29"/>
      <c r="S7" s="29"/>
      <c r="T7" s="29"/>
      <c r="U7" s="34"/>
      <c r="V7" s="34"/>
      <c r="W7" s="34"/>
      <c r="X7" s="34"/>
      <c r="Y7" s="34"/>
      <c r="Z7" s="5"/>
      <c r="AA7" s="5"/>
      <c r="AB7" s="5"/>
      <c r="AH7" s="5"/>
    </row>
    <row r="8" spans="2:36" s="34" customFormat="1" ht="8.25" x14ac:dyDescent="0.25">
      <c r="B8" s="35"/>
      <c r="C8" s="30"/>
      <c r="D8" s="30"/>
      <c r="E8" s="30"/>
      <c r="F8" s="36"/>
      <c r="G8" s="30"/>
      <c r="H8" s="35"/>
      <c r="I8" s="44"/>
      <c r="J8" s="44"/>
      <c r="K8" s="36"/>
      <c r="L8" s="30"/>
      <c r="M8" s="35"/>
      <c r="N8" s="30"/>
      <c r="O8" s="44"/>
      <c r="P8" s="44"/>
      <c r="Q8" s="45"/>
      <c r="R8" s="29"/>
      <c r="S8" s="29"/>
      <c r="T8" s="29"/>
      <c r="AB8" s="30"/>
      <c r="AH8" s="30"/>
    </row>
    <row r="9" spans="2:36" s="3" customFormat="1" ht="12.75" customHeight="1" x14ac:dyDescent="0.25">
      <c r="B9" s="46"/>
      <c r="C9" s="5"/>
      <c r="D9" s="5"/>
      <c r="E9" s="5"/>
      <c r="F9" s="37"/>
      <c r="G9" s="5"/>
      <c r="H9" s="129" t="s">
        <v>1</v>
      </c>
      <c r="I9" s="130"/>
      <c r="J9" s="130"/>
      <c r="K9" s="37"/>
      <c r="L9" s="5"/>
      <c r="M9" s="38" t="s">
        <v>18</v>
      </c>
      <c r="N9" s="39"/>
      <c r="O9" s="40"/>
      <c r="P9" s="40"/>
      <c r="Q9" s="41"/>
      <c r="R9" s="29"/>
      <c r="S9" s="29"/>
      <c r="T9" s="29"/>
      <c r="U9" s="5"/>
      <c r="V9" s="2"/>
      <c r="W9" s="2"/>
      <c r="X9" s="2"/>
      <c r="Y9" s="34"/>
      <c r="AB9" s="5"/>
      <c r="AH9" s="5"/>
    </row>
    <row r="10" spans="2:36" s="3" customFormat="1" x14ac:dyDescent="0.25">
      <c r="B10" s="46"/>
      <c r="C10" s="5"/>
      <c r="D10" s="5"/>
      <c r="E10" s="5"/>
      <c r="F10" s="37"/>
      <c r="G10" s="5"/>
      <c r="H10" s="129"/>
      <c r="I10" s="131"/>
      <c r="J10" s="131"/>
      <c r="K10" s="37"/>
      <c r="L10" s="5"/>
      <c r="M10" s="38"/>
      <c r="N10" s="39"/>
      <c r="O10" s="42"/>
      <c r="P10" s="42"/>
      <c r="Q10" s="43"/>
      <c r="R10" s="29"/>
      <c r="S10" s="29"/>
      <c r="T10" s="29"/>
      <c r="U10" s="5"/>
      <c r="V10" s="2"/>
      <c r="W10" s="2"/>
      <c r="X10" s="2"/>
      <c r="Y10" s="2"/>
      <c r="Z10" s="34"/>
      <c r="AA10" s="34"/>
      <c r="AD10" s="5"/>
      <c r="AJ10" s="5"/>
    </row>
    <row r="11" spans="2:36" s="34" customFormat="1" x14ac:dyDescent="0.25">
      <c r="B11" s="35"/>
      <c r="C11" s="30"/>
      <c r="D11" s="30"/>
      <c r="E11" s="30"/>
      <c r="F11" s="36"/>
      <c r="G11" s="30"/>
      <c r="H11" s="35"/>
      <c r="I11" s="30"/>
      <c r="J11" s="30"/>
      <c r="K11" s="36"/>
      <c r="L11" s="30"/>
      <c r="M11" s="35"/>
      <c r="N11" s="30"/>
      <c r="O11" s="44"/>
      <c r="P11" s="44"/>
      <c r="Q11" s="45"/>
      <c r="R11" s="29"/>
      <c r="S11" s="29"/>
      <c r="T11" s="29"/>
      <c r="U11" s="30"/>
      <c r="V11" s="2"/>
      <c r="W11" s="2"/>
      <c r="X11" s="2"/>
      <c r="Y11" s="2"/>
      <c r="AD11" s="30"/>
      <c r="AJ11" s="30"/>
    </row>
    <row r="12" spans="2:36" s="3" customFormat="1" x14ac:dyDescent="0.25">
      <c r="B12" s="46"/>
      <c r="C12" s="5"/>
      <c r="D12" s="5"/>
      <c r="E12" s="5"/>
      <c r="F12" s="37"/>
      <c r="G12" s="5"/>
      <c r="H12" s="46"/>
      <c r="I12" s="5"/>
      <c r="J12" s="5"/>
      <c r="K12" s="37"/>
      <c r="L12" s="5"/>
      <c r="M12" s="38" t="s">
        <v>19</v>
      </c>
      <c r="N12" s="39"/>
      <c r="O12" s="40"/>
      <c r="P12" s="40"/>
      <c r="Q12" s="41"/>
      <c r="R12" s="29"/>
      <c r="S12" s="29"/>
      <c r="T12" s="29"/>
      <c r="U12" s="5"/>
      <c r="V12" s="2"/>
      <c r="W12" s="2"/>
      <c r="X12" s="2"/>
      <c r="Y12" s="2"/>
      <c r="Z12" s="2"/>
      <c r="AA12" s="2"/>
      <c r="AD12" s="5"/>
      <c r="AJ12" s="5"/>
    </row>
    <row r="13" spans="2:36" s="3" customFormat="1" x14ac:dyDescent="0.25">
      <c r="B13" s="46"/>
      <c r="C13" s="5"/>
      <c r="D13" s="5"/>
      <c r="E13" s="5"/>
      <c r="F13" s="37"/>
      <c r="G13" s="5"/>
      <c r="H13" s="46"/>
      <c r="I13" s="5"/>
      <c r="J13" s="5"/>
      <c r="K13" s="37"/>
      <c r="L13" s="5"/>
      <c r="M13" s="38"/>
      <c r="N13" s="39"/>
      <c r="O13" s="42"/>
      <c r="P13" s="42"/>
      <c r="Q13" s="43"/>
      <c r="R13" s="29"/>
      <c r="S13" s="29"/>
      <c r="T13" s="29"/>
      <c r="U13" s="5"/>
      <c r="V13" s="2"/>
      <c r="W13" s="2"/>
      <c r="X13" s="2"/>
      <c r="Y13" s="2"/>
      <c r="Z13" s="2"/>
      <c r="AA13" s="2"/>
      <c r="AD13" s="5"/>
      <c r="AJ13" s="5"/>
    </row>
    <row r="14" spans="2:36" s="34" customFormat="1" ht="13.5" thickBot="1" x14ac:dyDescent="0.3">
      <c r="B14" s="47"/>
      <c r="C14" s="48"/>
      <c r="D14" s="48"/>
      <c r="E14" s="48"/>
      <c r="F14" s="49"/>
      <c r="G14" s="30"/>
      <c r="H14" s="47"/>
      <c r="I14" s="48"/>
      <c r="J14" s="48"/>
      <c r="K14" s="49"/>
      <c r="L14" s="30"/>
      <c r="M14" s="47"/>
      <c r="N14" s="48"/>
      <c r="O14" s="48"/>
      <c r="P14" s="48"/>
      <c r="Q14" s="49"/>
      <c r="R14" s="29"/>
      <c r="S14" s="29"/>
      <c r="T14" s="29"/>
      <c r="U14" s="30"/>
      <c r="V14" s="2"/>
      <c r="W14" s="2"/>
      <c r="X14" s="2"/>
      <c r="Y14" s="2"/>
      <c r="Z14" s="2"/>
      <c r="AA14" s="2"/>
    </row>
    <row r="15" spans="2:36" x14ac:dyDescent="0.25">
      <c r="I15" s="2"/>
      <c r="J15" s="2"/>
      <c r="K15" s="2"/>
      <c r="L15" s="2"/>
      <c r="M15" s="2"/>
      <c r="N15" s="2"/>
      <c r="O15" s="2"/>
      <c r="P15" s="2"/>
      <c r="Q15" s="2"/>
      <c r="R15" s="2"/>
      <c r="S15" s="2"/>
    </row>
    <row r="16" spans="2:36" ht="51.75" customHeight="1" x14ac:dyDescent="0.25">
      <c r="B16" s="132" t="s">
        <v>20</v>
      </c>
      <c r="C16" s="135" t="s">
        <v>21</v>
      </c>
      <c r="D16" s="136"/>
      <c r="E16" s="136"/>
      <c r="F16" s="136"/>
      <c r="G16" s="136"/>
      <c r="H16" s="137"/>
      <c r="I16" s="135" t="s">
        <v>22</v>
      </c>
      <c r="J16" s="136"/>
      <c r="K16" s="136"/>
      <c r="L16" s="136"/>
      <c r="M16" s="136"/>
      <c r="N16" s="136"/>
      <c r="O16" s="138"/>
      <c r="P16" s="135" t="s">
        <v>23</v>
      </c>
      <c r="Q16" s="136"/>
      <c r="R16" s="135" t="s">
        <v>24</v>
      </c>
      <c r="S16" s="137" t="s">
        <v>25</v>
      </c>
      <c r="T16" s="3" t="s">
        <v>26</v>
      </c>
    </row>
    <row r="17" spans="1:21" ht="102.75" customHeight="1" x14ac:dyDescent="0.25">
      <c r="B17" s="133"/>
      <c r="C17" s="144" t="s">
        <v>27</v>
      </c>
      <c r="D17" s="145"/>
      <c r="E17" s="146" t="s">
        <v>28</v>
      </c>
      <c r="F17" s="147"/>
      <c r="G17" s="147"/>
      <c r="H17" s="148"/>
      <c r="I17" s="50" t="s">
        <v>29</v>
      </c>
      <c r="J17" s="149" t="s">
        <v>30</v>
      </c>
      <c r="K17" s="150"/>
      <c r="L17" s="151"/>
      <c r="M17" s="152" t="s">
        <v>31</v>
      </c>
      <c r="N17" s="153"/>
      <c r="O17" s="51" t="s">
        <v>32</v>
      </c>
      <c r="P17" s="52" t="s">
        <v>33</v>
      </c>
      <c r="Q17" s="53" t="s">
        <v>67</v>
      </c>
      <c r="R17" s="52" t="s">
        <v>35</v>
      </c>
      <c r="S17" s="53" t="s">
        <v>68</v>
      </c>
      <c r="T17" s="54" t="s">
        <v>37</v>
      </c>
    </row>
    <row r="18" spans="1:21" s="59" customFormat="1" ht="13.5" x14ac:dyDescent="0.25">
      <c r="A18" s="55"/>
      <c r="B18" s="134"/>
      <c r="C18" s="154" t="s">
        <v>38</v>
      </c>
      <c r="D18" s="155"/>
      <c r="E18" s="156" t="s">
        <v>39</v>
      </c>
      <c r="F18" s="157"/>
      <c r="G18" s="157"/>
      <c r="H18" s="158"/>
      <c r="I18" s="56" t="s">
        <v>40</v>
      </c>
      <c r="J18" s="159" t="s">
        <v>41</v>
      </c>
      <c r="K18" s="160"/>
      <c r="L18" s="161"/>
      <c r="M18" s="159" t="s">
        <v>42</v>
      </c>
      <c r="N18" s="160"/>
      <c r="O18" s="57" t="s">
        <v>43</v>
      </c>
      <c r="P18" s="58" t="s">
        <v>44</v>
      </c>
      <c r="Q18" s="57" t="s">
        <v>45</v>
      </c>
      <c r="R18" s="58" t="s">
        <v>46</v>
      </c>
      <c r="S18" s="57" t="s">
        <v>47</v>
      </c>
    </row>
    <row r="19" spans="1:21" ht="23.25" x14ac:dyDescent="0.25">
      <c r="A19" s="4"/>
      <c r="B19" s="60">
        <v>1</v>
      </c>
      <c r="C19" s="121"/>
      <c r="D19" s="122"/>
      <c r="E19" s="123"/>
      <c r="F19" s="124"/>
      <c r="G19" s="124"/>
      <c r="H19" s="125"/>
      <c r="I19" s="61"/>
      <c r="J19" s="126"/>
      <c r="K19" s="127"/>
      <c r="L19" s="128"/>
      <c r="M19" s="118"/>
      <c r="N19" s="119"/>
      <c r="O19" s="62">
        <f>I19-(J19+M19)</f>
        <v>0</v>
      </c>
      <c r="P19" s="63"/>
      <c r="Q19" s="64">
        <f>P19*0.96</f>
        <v>0</v>
      </c>
      <c r="R19" s="65">
        <f>O19-P19</f>
        <v>0</v>
      </c>
      <c r="S19" s="64">
        <f>R19*3.2</f>
        <v>0</v>
      </c>
      <c r="T19" s="66"/>
    </row>
    <row r="20" spans="1:21" ht="23.25" x14ac:dyDescent="0.25">
      <c r="A20" s="4"/>
      <c r="B20" s="67">
        <v>2</v>
      </c>
      <c r="C20" s="113"/>
      <c r="D20" s="114"/>
      <c r="E20" s="115"/>
      <c r="F20" s="116"/>
      <c r="G20" s="116"/>
      <c r="H20" s="117"/>
      <c r="I20" s="68"/>
      <c r="J20" s="118"/>
      <c r="K20" s="119"/>
      <c r="L20" s="120"/>
      <c r="M20" s="118"/>
      <c r="N20" s="119"/>
      <c r="O20" s="62">
        <f t="shared" ref="O20:O64" si="0">I20-(J20+M20)</f>
        <v>0</v>
      </c>
      <c r="P20" s="63"/>
      <c r="Q20" s="64">
        <f t="shared" ref="Q20:Q64" si="1">P20*0.96</f>
        <v>0</v>
      </c>
      <c r="R20" s="65">
        <f>O20-P20</f>
        <v>0</v>
      </c>
      <c r="S20" s="64">
        <f t="shared" ref="S20:S64" si="2">R20*3.2</f>
        <v>0</v>
      </c>
      <c r="T20" s="66"/>
    </row>
    <row r="21" spans="1:21" ht="23.25" x14ac:dyDescent="0.25">
      <c r="A21" s="4"/>
      <c r="B21" s="67">
        <v>3</v>
      </c>
      <c r="C21" s="113"/>
      <c r="D21" s="114"/>
      <c r="E21" s="115"/>
      <c r="F21" s="116"/>
      <c r="G21" s="116"/>
      <c r="H21" s="117"/>
      <c r="I21" s="68"/>
      <c r="J21" s="118"/>
      <c r="K21" s="119"/>
      <c r="L21" s="120"/>
      <c r="M21" s="118"/>
      <c r="N21" s="120"/>
      <c r="O21" s="62">
        <f t="shared" si="0"/>
        <v>0</v>
      </c>
      <c r="P21" s="63"/>
      <c r="Q21" s="64">
        <f t="shared" si="1"/>
        <v>0</v>
      </c>
      <c r="R21" s="65">
        <f t="shared" ref="R21:R64" si="3">O21-P21</f>
        <v>0</v>
      </c>
      <c r="S21" s="64">
        <f t="shared" si="2"/>
        <v>0</v>
      </c>
      <c r="T21" s="66"/>
      <c r="U21" s="69"/>
    </row>
    <row r="22" spans="1:21" ht="23.25" x14ac:dyDescent="0.25">
      <c r="A22" s="4"/>
      <c r="B22" s="67">
        <v>4</v>
      </c>
      <c r="C22" s="113"/>
      <c r="D22" s="114"/>
      <c r="E22" s="115"/>
      <c r="F22" s="116"/>
      <c r="G22" s="116"/>
      <c r="H22" s="117"/>
      <c r="I22" s="68"/>
      <c r="J22" s="118"/>
      <c r="K22" s="119"/>
      <c r="L22" s="120"/>
      <c r="M22" s="118"/>
      <c r="N22" s="120"/>
      <c r="O22" s="62">
        <f t="shared" si="0"/>
        <v>0</v>
      </c>
      <c r="P22" s="63"/>
      <c r="Q22" s="64">
        <f t="shared" si="1"/>
        <v>0</v>
      </c>
      <c r="R22" s="65">
        <f t="shared" si="3"/>
        <v>0</v>
      </c>
      <c r="S22" s="64">
        <f t="shared" si="2"/>
        <v>0</v>
      </c>
      <c r="T22" s="66"/>
    </row>
    <row r="23" spans="1:21" ht="23.25" x14ac:dyDescent="0.25">
      <c r="A23" s="4"/>
      <c r="B23" s="67">
        <v>5</v>
      </c>
      <c r="C23" s="113"/>
      <c r="D23" s="114"/>
      <c r="E23" s="115"/>
      <c r="F23" s="116"/>
      <c r="G23" s="116"/>
      <c r="H23" s="117"/>
      <c r="I23" s="68"/>
      <c r="J23" s="118"/>
      <c r="K23" s="119"/>
      <c r="L23" s="120"/>
      <c r="M23" s="118"/>
      <c r="N23" s="120"/>
      <c r="O23" s="62">
        <f t="shared" si="0"/>
        <v>0</v>
      </c>
      <c r="P23" s="63"/>
      <c r="Q23" s="64">
        <f t="shared" si="1"/>
        <v>0</v>
      </c>
      <c r="R23" s="65">
        <f t="shared" si="3"/>
        <v>0</v>
      </c>
      <c r="S23" s="64">
        <f t="shared" si="2"/>
        <v>0</v>
      </c>
      <c r="T23" s="66"/>
    </row>
    <row r="24" spans="1:21" ht="23.25" x14ac:dyDescent="0.25">
      <c r="A24" s="4"/>
      <c r="B24" s="67">
        <v>6</v>
      </c>
      <c r="C24" s="113"/>
      <c r="D24" s="114"/>
      <c r="E24" s="115"/>
      <c r="F24" s="116"/>
      <c r="G24" s="116"/>
      <c r="H24" s="117"/>
      <c r="I24" s="68"/>
      <c r="J24" s="118"/>
      <c r="K24" s="119"/>
      <c r="L24" s="120"/>
      <c r="M24" s="118"/>
      <c r="N24" s="120"/>
      <c r="O24" s="62">
        <f t="shared" si="0"/>
        <v>0</v>
      </c>
      <c r="P24" s="63"/>
      <c r="Q24" s="64">
        <f t="shared" si="1"/>
        <v>0</v>
      </c>
      <c r="R24" s="65">
        <f t="shared" si="3"/>
        <v>0</v>
      </c>
      <c r="S24" s="64">
        <f t="shared" si="2"/>
        <v>0</v>
      </c>
      <c r="T24" s="66"/>
    </row>
    <row r="25" spans="1:21" ht="23.25" x14ac:dyDescent="0.25">
      <c r="A25" s="4"/>
      <c r="B25" s="67">
        <v>7</v>
      </c>
      <c r="C25" s="113"/>
      <c r="D25" s="114"/>
      <c r="E25" s="115"/>
      <c r="F25" s="116"/>
      <c r="G25" s="116"/>
      <c r="H25" s="117"/>
      <c r="I25" s="68"/>
      <c r="J25" s="118"/>
      <c r="K25" s="119"/>
      <c r="L25" s="120"/>
      <c r="M25" s="118"/>
      <c r="N25" s="120"/>
      <c r="O25" s="62">
        <f t="shared" si="0"/>
        <v>0</v>
      </c>
      <c r="P25" s="63"/>
      <c r="Q25" s="64">
        <f t="shared" si="1"/>
        <v>0</v>
      </c>
      <c r="R25" s="65">
        <f t="shared" si="3"/>
        <v>0</v>
      </c>
      <c r="S25" s="64">
        <f t="shared" si="2"/>
        <v>0</v>
      </c>
      <c r="T25" s="66"/>
    </row>
    <row r="26" spans="1:21" ht="23.25" x14ac:dyDescent="0.25">
      <c r="A26" s="4"/>
      <c r="B26" s="67">
        <v>8</v>
      </c>
      <c r="C26" s="113"/>
      <c r="D26" s="114"/>
      <c r="E26" s="115"/>
      <c r="F26" s="116"/>
      <c r="G26" s="116"/>
      <c r="H26" s="117"/>
      <c r="I26" s="68"/>
      <c r="J26" s="118"/>
      <c r="K26" s="119"/>
      <c r="L26" s="120"/>
      <c r="M26" s="118"/>
      <c r="N26" s="120"/>
      <c r="O26" s="62">
        <f t="shared" si="0"/>
        <v>0</v>
      </c>
      <c r="P26" s="63"/>
      <c r="Q26" s="64">
        <f t="shared" si="1"/>
        <v>0</v>
      </c>
      <c r="R26" s="65">
        <f t="shared" si="3"/>
        <v>0</v>
      </c>
      <c r="S26" s="64">
        <f t="shared" si="2"/>
        <v>0</v>
      </c>
      <c r="T26" s="66"/>
    </row>
    <row r="27" spans="1:21" ht="23.25" x14ac:dyDescent="0.25">
      <c r="A27" s="4"/>
      <c r="B27" s="67">
        <v>9</v>
      </c>
      <c r="C27" s="113"/>
      <c r="D27" s="114"/>
      <c r="E27" s="115"/>
      <c r="F27" s="116"/>
      <c r="G27" s="116"/>
      <c r="H27" s="117"/>
      <c r="I27" s="68"/>
      <c r="J27" s="118"/>
      <c r="K27" s="119"/>
      <c r="L27" s="120"/>
      <c r="M27" s="118"/>
      <c r="N27" s="120"/>
      <c r="O27" s="62">
        <f t="shared" si="0"/>
        <v>0</v>
      </c>
      <c r="P27" s="63"/>
      <c r="Q27" s="64">
        <f t="shared" si="1"/>
        <v>0</v>
      </c>
      <c r="R27" s="65">
        <f t="shared" si="3"/>
        <v>0</v>
      </c>
      <c r="S27" s="64">
        <f t="shared" si="2"/>
        <v>0</v>
      </c>
      <c r="T27" s="66"/>
    </row>
    <row r="28" spans="1:21" ht="23.25" x14ac:dyDescent="0.25">
      <c r="A28" s="4"/>
      <c r="B28" s="67">
        <v>10</v>
      </c>
      <c r="C28" s="113"/>
      <c r="D28" s="114"/>
      <c r="E28" s="115"/>
      <c r="F28" s="116"/>
      <c r="G28" s="116"/>
      <c r="H28" s="117"/>
      <c r="I28" s="68"/>
      <c r="J28" s="118"/>
      <c r="K28" s="119"/>
      <c r="L28" s="120"/>
      <c r="M28" s="118"/>
      <c r="N28" s="120"/>
      <c r="O28" s="62">
        <f t="shared" si="0"/>
        <v>0</v>
      </c>
      <c r="P28" s="63"/>
      <c r="Q28" s="64">
        <f t="shared" si="1"/>
        <v>0</v>
      </c>
      <c r="R28" s="65">
        <f t="shared" si="3"/>
        <v>0</v>
      </c>
      <c r="S28" s="64">
        <f t="shared" si="2"/>
        <v>0</v>
      </c>
      <c r="T28" s="66"/>
    </row>
    <row r="29" spans="1:21" ht="23.25" outlineLevel="1" x14ac:dyDescent="0.25">
      <c r="A29" s="4"/>
      <c r="B29" s="67">
        <v>11</v>
      </c>
      <c r="C29" s="113"/>
      <c r="D29" s="114"/>
      <c r="E29" s="115"/>
      <c r="F29" s="116"/>
      <c r="G29" s="116"/>
      <c r="H29" s="117"/>
      <c r="I29" s="68"/>
      <c r="J29" s="118"/>
      <c r="K29" s="119"/>
      <c r="L29" s="120"/>
      <c r="M29" s="118"/>
      <c r="N29" s="120"/>
      <c r="O29" s="62">
        <f t="shared" si="0"/>
        <v>0</v>
      </c>
      <c r="P29" s="63"/>
      <c r="Q29" s="64">
        <f t="shared" si="1"/>
        <v>0</v>
      </c>
      <c r="R29" s="65">
        <f t="shared" si="3"/>
        <v>0</v>
      </c>
      <c r="S29" s="64">
        <f t="shared" si="2"/>
        <v>0</v>
      </c>
      <c r="T29" s="66"/>
    </row>
    <row r="30" spans="1:21" ht="23.25" outlineLevel="1" x14ac:dyDescent="0.25">
      <c r="A30" s="4"/>
      <c r="B30" s="67">
        <v>12</v>
      </c>
      <c r="C30" s="113"/>
      <c r="D30" s="114"/>
      <c r="E30" s="115"/>
      <c r="F30" s="116"/>
      <c r="G30" s="116"/>
      <c r="H30" s="117"/>
      <c r="I30" s="68"/>
      <c r="J30" s="118"/>
      <c r="K30" s="119"/>
      <c r="L30" s="120"/>
      <c r="M30" s="118"/>
      <c r="N30" s="120"/>
      <c r="O30" s="62">
        <f t="shared" si="0"/>
        <v>0</v>
      </c>
      <c r="P30" s="63"/>
      <c r="Q30" s="64">
        <f t="shared" si="1"/>
        <v>0</v>
      </c>
      <c r="R30" s="65">
        <f t="shared" si="3"/>
        <v>0</v>
      </c>
      <c r="S30" s="64">
        <f t="shared" si="2"/>
        <v>0</v>
      </c>
      <c r="T30" s="66"/>
    </row>
    <row r="31" spans="1:21" ht="23.25" outlineLevel="1" x14ac:dyDescent="0.25">
      <c r="A31" s="4"/>
      <c r="B31" s="67">
        <v>13</v>
      </c>
      <c r="C31" s="113"/>
      <c r="D31" s="114"/>
      <c r="E31" s="115"/>
      <c r="F31" s="116"/>
      <c r="G31" s="116"/>
      <c r="H31" s="117"/>
      <c r="I31" s="68"/>
      <c r="J31" s="118"/>
      <c r="K31" s="119"/>
      <c r="L31" s="120"/>
      <c r="M31" s="118"/>
      <c r="N31" s="120"/>
      <c r="O31" s="62">
        <f t="shared" si="0"/>
        <v>0</v>
      </c>
      <c r="P31" s="63"/>
      <c r="Q31" s="64">
        <f t="shared" si="1"/>
        <v>0</v>
      </c>
      <c r="R31" s="65">
        <f t="shared" si="3"/>
        <v>0</v>
      </c>
      <c r="S31" s="64">
        <f t="shared" si="2"/>
        <v>0</v>
      </c>
      <c r="T31" s="66"/>
    </row>
    <row r="32" spans="1:21" ht="23.25" outlineLevel="1" x14ac:dyDescent="0.25">
      <c r="A32" s="4"/>
      <c r="B32" s="67">
        <v>14</v>
      </c>
      <c r="C32" s="113"/>
      <c r="D32" s="114"/>
      <c r="E32" s="115"/>
      <c r="F32" s="116"/>
      <c r="G32" s="116"/>
      <c r="H32" s="117"/>
      <c r="I32" s="68"/>
      <c r="J32" s="118"/>
      <c r="K32" s="119"/>
      <c r="L32" s="120"/>
      <c r="M32" s="118"/>
      <c r="N32" s="120"/>
      <c r="O32" s="62">
        <f t="shared" si="0"/>
        <v>0</v>
      </c>
      <c r="P32" s="63"/>
      <c r="Q32" s="64">
        <f t="shared" si="1"/>
        <v>0</v>
      </c>
      <c r="R32" s="65">
        <f t="shared" si="3"/>
        <v>0</v>
      </c>
      <c r="S32" s="64">
        <f t="shared" si="2"/>
        <v>0</v>
      </c>
      <c r="T32" s="66"/>
    </row>
    <row r="33" spans="1:20" ht="23.25" outlineLevel="1" x14ac:dyDescent="0.25">
      <c r="A33" s="4"/>
      <c r="B33" s="67">
        <v>15</v>
      </c>
      <c r="C33" s="113"/>
      <c r="D33" s="114"/>
      <c r="E33" s="115"/>
      <c r="F33" s="116"/>
      <c r="G33" s="116"/>
      <c r="H33" s="117"/>
      <c r="I33" s="68"/>
      <c r="J33" s="118"/>
      <c r="K33" s="119"/>
      <c r="L33" s="120"/>
      <c r="M33" s="118"/>
      <c r="N33" s="120"/>
      <c r="O33" s="62">
        <f t="shared" si="0"/>
        <v>0</v>
      </c>
      <c r="P33" s="63"/>
      <c r="Q33" s="64">
        <f t="shared" si="1"/>
        <v>0</v>
      </c>
      <c r="R33" s="65">
        <f t="shared" si="3"/>
        <v>0</v>
      </c>
      <c r="S33" s="64">
        <f t="shared" si="2"/>
        <v>0</v>
      </c>
      <c r="T33" s="66"/>
    </row>
    <row r="34" spans="1:20" ht="23.25" outlineLevel="1" x14ac:dyDescent="0.25">
      <c r="A34" s="4"/>
      <c r="B34" s="67">
        <v>16</v>
      </c>
      <c r="C34" s="113"/>
      <c r="D34" s="114"/>
      <c r="E34" s="115"/>
      <c r="F34" s="116"/>
      <c r="G34" s="116"/>
      <c r="H34" s="117"/>
      <c r="I34" s="68"/>
      <c r="J34" s="118"/>
      <c r="K34" s="119"/>
      <c r="L34" s="120"/>
      <c r="M34" s="118"/>
      <c r="N34" s="120"/>
      <c r="O34" s="62">
        <f t="shared" si="0"/>
        <v>0</v>
      </c>
      <c r="P34" s="63"/>
      <c r="Q34" s="64">
        <f t="shared" si="1"/>
        <v>0</v>
      </c>
      <c r="R34" s="65">
        <f t="shared" si="3"/>
        <v>0</v>
      </c>
      <c r="S34" s="64">
        <f t="shared" si="2"/>
        <v>0</v>
      </c>
      <c r="T34" s="66"/>
    </row>
    <row r="35" spans="1:20" ht="23.25" outlineLevel="1" x14ac:dyDescent="0.25">
      <c r="A35" s="4"/>
      <c r="B35" s="67">
        <v>17</v>
      </c>
      <c r="C35" s="113"/>
      <c r="D35" s="114"/>
      <c r="E35" s="115"/>
      <c r="F35" s="116"/>
      <c r="G35" s="116"/>
      <c r="H35" s="117"/>
      <c r="I35" s="68"/>
      <c r="J35" s="118"/>
      <c r="K35" s="119"/>
      <c r="L35" s="120"/>
      <c r="M35" s="118"/>
      <c r="N35" s="120"/>
      <c r="O35" s="62">
        <f t="shared" si="0"/>
        <v>0</v>
      </c>
      <c r="P35" s="63"/>
      <c r="Q35" s="64">
        <f t="shared" si="1"/>
        <v>0</v>
      </c>
      <c r="R35" s="65">
        <f t="shared" si="3"/>
        <v>0</v>
      </c>
      <c r="S35" s="64">
        <f t="shared" si="2"/>
        <v>0</v>
      </c>
      <c r="T35" s="66"/>
    </row>
    <row r="36" spans="1:20" ht="23.25" outlineLevel="1" x14ac:dyDescent="0.25">
      <c r="A36" s="4"/>
      <c r="B36" s="67">
        <v>18</v>
      </c>
      <c r="C36" s="113"/>
      <c r="D36" s="114"/>
      <c r="E36" s="115"/>
      <c r="F36" s="116"/>
      <c r="G36" s="116"/>
      <c r="H36" s="117"/>
      <c r="I36" s="68"/>
      <c r="J36" s="118"/>
      <c r="K36" s="119"/>
      <c r="L36" s="120"/>
      <c r="M36" s="118"/>
      <c r="N36" s="120"/>
      <c r="O36" s="62">
        <f t="shared" si="0"/>
        <v>0</v>
      </c>
      <c r="P36" s="63"/>
      <c r="Q36" s="64">
        <f t="shared" si="1"/>
        <v>0</v>
      </c>
      <c r="R36" s="65">
        <f t="shared" si="3"/>
        <v>0</v>
      </c>
      <c r="S36" s="64">
        <f t="shared" si="2"/>
        <v>0</v>
      </c>
      <c r="T36" s="66"/>
    </row>
    <row r="37" spans="1:20" ht="23.25" outlineLevel="1" x14ac:dyDescent="0.25">
      <c r="A37" s="4"/>
      <c r="B37" s="67">
        <v>19</v>
      </c>
      <c r="C37" s="113"/>
      <c r="D37" s="114"/>
      <c r="E37" s="115"/>
      <c r="F37" s="116"/>
      <c r="G37" s="116"/>
      <c r="H37" s="117"/>
      <c r="I37" s="68"/>
      <c r="J37" s="118"/>
      <c r="K37" s="119"/>
      <c r="L37" s="120"/>
      <c r="M37" s="118"/>
      <c r="N37" s="120"/>
      <c r="O37" s="62">
        <f t="shared" si="0"/>
        <v>0</v>
      </c>
      <c r="P37" s="63"/>
      <c r="Q37" s="64">
        <f t="shared" si="1"/>
        <v>0</v>
      </c>
      <c r="R37" s="65">
        <f t="shared" si="3"/>
        <v>0</v>
      </c>
      <c r="S37" s="64">
        <f t="shared" si="2"/>
        <v>0</v>
      </c>
      <c r="T37" s="66"/>
    </row>
    <row r="38" spans="1:20" ht="23.25" outlineLevel="1" x14ac:dyDescent="0.25">
      <c r="A38" s="4"/>
      <c r="B38" s="67">
        <v>20</v>
      </c>
      <c r="C38" s="113"/>
      <c r="D38" s="114"/>
      <c r="E38" s="115"/>
      <c r="F38" s="116"/>
      <c r="G38" s="116"/>
      <c r="H38" s="117"/>
      <c r="I38" s="68"/>
      <c r="J38" s="118"/>
      <c r="K38" s="119"/>
      <c r="L38" s="120"/>
      <c r="M38" s="118"/>
      <c r="N38" s="120"/>
      <c r="O38" s="62">
        <f t="shared" si="0"/>
        <v>0</v>
      </c>
      <c r="P38" s="63"/>
      <c r="Q38" s="64">
        <f t="shared" si="1"/>
        <v>0</v>
      </c>
      <c r="R38" s="65">
        <f t="shared" si="3"/>
        <v>0</v>
      </c>
      <c r="S38" s="64">
        <f t="shared" si="2"/>
        <v>0</v>
      </c>
      <c r="T38" s="66"/>
    </row>
    <row r="39" spans="1:20" ht="23.25" outlineLevel="1" x14ac:dyDescent="0.25">
      <c r="A39" s="4"/>
      <c r="B39" s="67">
        <v>21</v>
      </c>
      <c r="C39" s="113"/>
      <c r="D39" s="114"/>
      <c r="E39" s="115"/>
      <c r="F39" s="116"/>
      <c r="G39" s="116"/>
      <c r="H39" s="117"/>
      <c r="I39" s="68"/>
      <c r="J39" s="118"/>
      <c r="K39" s="119"/>
      <c r="L39" s="120"/>
      <c r="M39" s="118"/>
      <c r="N39" s="120"/>
      <c r="O39" s="62">
        <f t="shared" si="0"/>
        <v>0</v>
      </c>
      <c r="P39" s="63"/>
      <c r="Q39" s="64">
        <f t="shared" si="1"/>
        <v>0</v>
      </c>
      <c r="R39" s="65">
        <f t="shared" si="3"/>
        <v>0</v>
      </c>
      <c r="S39" s="64">
        <f t="shared" si="2"/>
        <v>0</v>
      </c>
      <c r="T39" s="66"/>
    </row>
    <row r="40" spans="1:20" ht="23.25" outlineLevel="1" x14ac:dyDescent="0.25">
      <c r="A40" s="4"/>
      <c r="B40" s="67">
        <v>22</v>
      </c>
      <c r="C40" s="113"/>
      <c r="D40" s="114"/>
      <c r="E40" s="115"/>
      <c r="F40" s="116"/>
      <c r="G40" s="116"/>
      <c r="H40" s="117"/>
      <c r="I40" s="68"/>
      <c r="J40" s="118"/>
      <c r="K40" s="119"/>
      <c r="L40" s="120"/>
      <c r="M40" s="118"/>
      <c r="N40" s="120"/>
      <c r="O40" s="62">
        <f t="shared" si="0"/>
        <v>0</v>
      </c>
      <c r="P40" s="63"/>
      <c r="Q40" s="64">
        <f t="shared" si="1"/>
        <v>0</v>
      </c>
      <c r="R40" s="65">
        <f t="shared" si="3"/>
        <v>0</v>
      </c>
      <c r="S40" s="64">
        <f t="shared" si="2"/>
        <v>0</v>
      </c>
      <c r="T40" s="66"/>
    </row>
    <row r="41" spans="1:20" ht="23.25" outlineLevel="1" x14ac:dyDescent="0.25">
      <c r="A41" s="4"/>
      <c r="B41" s="67">
        <v>23</v>
      </c>
      <c r="C41" s="113"/>
      <c r="D41" s="114"/>
      <c r="E41" s="115"/>
      <c r="F41" s="116"/>
      <c r="G41" s="116"/>
      <c r="H41" s="117"/>
      <c r="I41" s="68"/>
      <c r="J41" s="118"/>
      <c r="K41" s="119"/>
      <c r="L41" s="120"/>
      <c r="M41" s="118"/>
      <c r="N41" s="120"/>
      <c r="O41" s="62">
        <f t="shared" si="0"/>
        <v>0</v>
      </c>
      <c r="P41" s="63"/>
      <c r="Q41" s="64">
        <f t="shared" si="1"/>
        <v>0</v>
      </c>
      <c r="R41" s="65">
        <f t="shared" si="3"/>
        <v>0</v>
      </c>
      <c r="S41" s="64">
        <f t="shared" si="2"/>
        <v>0</v>
      </c>
      <c r="T41" s="66"/>
    </row>
    <row r="42" spans="1:20" ht="23.25" outlineLevel="1" x14ac:dyDescent="0.25">
      <c r="A42" s="4"/>
      <c r="B42" s="67">
        <v>24</v>
      </c>
      <c r="C42" s="113"/>
      <c r="D42" s="114"/>
      <c r="E42" s="115"/>
      <c r="F42" s="116"/>
      <c r="G42" s="116"/>
      <c r="H42" s="117"/>
      <c r="I42" s="68"/>
      <c r="J42" s="118"/>
      <c r="K42" s="119"/>
      <c r="L42" s="120"/>
      <c r="M42" s="118"/>
      <c r="N42" s="120"/>
      <c r="O42" s="62">
        <f t="shared" si="0"/>
        <v>0</v>
      </c>
      <c r="P42" s="63"/>
      <c r="Q42" s="64">
        <f t="shared" si="1"/>
        <v>0</v>
      </c>
      <c r="R42" s="65">
        <f t="shared" si="3"/>
        <v>0</v>
      </c>
      <c r="S42" s="64">
        <f t="shared" si="2"/>
        <v>0</v>
      </c>
      <c r="T42" s="66"/>
    </row>
    <row r="43" spans="1:20" ht="23.25" outlineLevel="1" x14ac:dyDescent="0.25">
      <c r="A43" s="4"/>
      <c r="B43" s="67">
        <v>25</v>
      </c>
      <c r="C43" s="113"/>
      <c r="D43" s="114"/>
      <c r="E43" s="115"/>
      <c r="F43" s="116"/>
      <c r="G43" s="116"/>
      <c r="H43" s="117"/>
      <c r="I43" s="68"/>
      <c r="J43" s="118"/>
      <c r="K43" s="119"/>
      <c r="L43" s="120"/>
      <c r="M43" s="118"/>
      <c r="N43" s="120"/>
      <c r="O43" s="62">
        <f t="shared" si="0"/>
        <v>0</v>
      </c>
      <c r="P43" s="63"/>
      <c r="Q43" s="64">
        <f t="shared" si="1"/>
        <v>0</v>
      </c>
      <c r="R43" s="65">
        <f t="shared" si="3"/>
        <v>0</v>
      </c>
      <c r="S43" s="64">
        <f t="shared" si="2"/>
        <v>0</v>
      </c>
      <c r="T43" s="66"/>
    </row>
    <row r="44" spans="1:20" ht="23.25" outlineLevel="1" x14ac:dyDescent="0.25">
      <c r="A44" s="4"/>
      <c r="B44" s="67">
        <v>26</v>
      </c>
      <c r="C44" s="113"/>
      <c r="D44" s="114"/>
      <c r="E44" s="115"/>
      <c r="F44" s="116"/>
      <c r="G44" s="116"/>
      <c r="H44" s="117"/>
      <c r="I44" s="68"/>
      <c r="J44" s="118"/>
      <c r="K44" s="119"/>
      <c r="L44" s="120"/>
      <c r="M44" s="118"/>
      <c r="N44" s="120"/>
      <c r="O44" s="62">
        <f t="shared" si="0"/>
        <v>0</v>
      </c>
      <c r="P44" s="63"/>
      <c r="Q44" s="64">
        <f t="shared" si="1"/>
        <v>0</v>
      </c>
      <c r="R44" s="65">
        <f t="shared" si="3"/>
        <v>0</v>
      </c>
      <c r="S44" s="64">
        <f t="shared" si="2"/>
        <v>0</v>
      </c>
      <c r="T44" s="66"/>
    </row>
    <row r="45" spans="1:20" ht="23.25" outlineLevel="1" x14ac:dyDescent="0.25">
      <c r="A45" s="4"/>
      <c r="B45" s="67">
        <v>27</v>
      </c>
      <c r="C45" s="113"/>
      <c r="D45" s="114"/>
      <c r="E45" s="115"/>
      <c r="F45" s="116"/>
      <c r="G45" s="116"/>
      <c r="H45" s="117"/>
      <c r="I45" s="68"/>
      <c r="J45" s="118"/>
      <c r="K45" s="119"/>
      <c r="L45" s="120"/>
      <c r="M45" s="118"/>
      <c r="N45" s="120"/>
      <c r="O45" s="62">
        <f t="shared" si="0"/>
        <v>0</v>
      </c>
      <c r="P45" s="63"/>
      <c r="Q45" s="64">
        <f t="shared" si="1"/>
        <v>0</v>
      </c>
      <c r="R45" s="65">
        <f t="shared" si="3"/>
        <v>0</v>
      </c>
      <c r="S45" s="64">
        <f t="shared" si="2"/>
        <v>0</v>
      </c>
      <c r="T45" s="66"/>
    </row>
    <row r="46" spans="1:20" ht="23.25" outlineLevel="1" x14ac:dyDescent="0.25">
      <c r="A46" s="4"/>
      <c r="B46" s="67">
        <v>28</v>
      </c>
      <c r="C46" s="113"/>
      <c r="D46" s="114"/>
      <c r="E46" s="115"/>
      <c r="F46" s="116"/>
      <c r="G46" s="116"/>
      <c r="H46" s="117"/>
      <c r="I46" s="68"/>
      <c r="J46" s="118"/>
      <c r="K46" s="119"/>
      <c r="L46" s="120"/>
      <c r="M46" s="118"/>
      <c r="N46" s="120"/>
      <c r="O46" s="62">
        <f t="shared" si="0"/>
        <v>0</v>
      </c>
      <c r="P46" s="63"/>
      <c r="Q46" s="64">
        <f t="shared" si="1"/>
        <v>0</v>
      </c>
      <c r="R46" s="65">
        <f t="shared" si="3"/>
        <v>0</v>
      </c>
      <c r="S46" s="64">
        <f t="shared" si="2"/>
        <v>0</v>
      </c>
      <c r="T46" s="66"/>
    </row>
    <row r="47" spans="1:20" ht="23.25" outlineLevel="1" x14ac:dyDescent="0.25">
      <c r="A47" s="4"/>
      <c r="B47" s="67">
        <v>29</v>
      </c>
      <c r="C47" s="113"/>
      <c r="D47" s="114"/>
      <c r="E47" s="115"/>
      <c r="F47" s="116"/>
      <c r="G47" s="116"/>
      <c r="H47" s="117"/>
      <c r="I47" s="68"/>
      <c r="J47" s="118"/>
      <c r="K47" s="119"/>
      <c r="L47" s="120"/>
      <c r="M47" s="118"/>
      <c r="N47" s="120"/>
      <c r="O47" s="62">
        <f t="shared" si="0"/>
        <v>0</v>
      </c>
      <c r="P47" s="63"/>
      <c r="Q47" s="64">
        <f t="shared" si="1"/>
        <v>0</v>
      </c>
      <c r="R47" s="65">
        <f t="shared" si="3"/>
        <v>0</v>
      </c>
      <c r="S47" s="64">
        <f t="shared" si="2"/>
        <v>0</v>
      </c>
      <c r="T47" s="66"/>
    </row>
    <row r="48" spans="1:20" ht="23.25" outlineLevel="1" x14ac:dyDescent="0.25">
      <c r="A48" s="4"/>
      <c r="B48" s="67">
        <v>30</v>
      </c>
      <c r="C48" s="113"/>
      <c r="D48" s="114"/>
      <c r="E48" s="115"/>
      <c r="F48" s="116"/>
      <c r="G48" s="116"/>
      <c r="H48" s="117"/>
      <c r="I48" s="68"/>
      <c r="J48" s="118"/>
      <c r="K48" s="119"/>
      <c r="L48" s="120"/>
      <c r="M48" s="118"/>
      <c r="N48" s="120"/>
      <c r="O48" s="62">
        <f t="shared" si="0"/>
        <v>0</v>
      </c>
      <c r="P48" s="63"/>
      <c r="Q48" s="64">
        <f t="shared" si="1"/>
        <v>0</v>
      </c>
      <c r="R48" s="65">
        <f t="shared" si="3"/>
        <v>0</v>
      </c>
      <c r="S48" s="64">
        <f t="shared" si="2"/>
        <v>0</v>
      </c>
      <c r="T48" s="66"/>
    </row>
    <row r="49" spans="1:20" ht="23.25" outlineLevel="1" x14ac:dyDescent="0.25">
      <c r="A49" s="4"/>
      <c r="B49" s="67">
        <v>31</v>
      </c>
      <c r="C49" s="113"/>
      <c r="D49" s="114"/>
      <c r="E49" s="115"/>
      <c r="F49" s="116"/>
      <c r="G49" s="116"/>
      <c r="H49" s="117"/>
      <c r="I49" s="68"/>
      <c r="J49" s="118"/>
      <c r="K49" s="119"/>
      <c r="L49" s="120"/>
      <c r="M49" s="118"/>
      <c r="N49" s="120"/>
      <c r="O49" s="62">
        <f t="shared" si="0"/>
        <v>0</v>
      </c>
      <c r="P49" s="63"/>
      <c r="Q49" s="64">
        <f t="shared" si="1"/>
        <v>0</v>
      </c>
      <c r="R49" s="65">
        <f t="shared" si="3"/>
        <v>0</v>
      </c>
      <c r="S49" s="64">
        <f t="shared" si="2"/>
        <v>0</v>
      </c>
      <c r="T49" s="66"/>
    </row>
    <row r="50" spans="1:20" ht="23.25" outlineLevel="1" x14ac:dyDescent="0.25">
      <c r="A50" s="4"/>
      <c r="B50" s="67">
        <v>32</v>
      </c>
      <c r="C50" s="113"/>
      <c r="D50" s="114"/>
      <c r="E50" s="115"/>
      <c r="F50" s="116"/>
      <c r="G50" s="116"/>
      <c r="H50" s="117"/>
      <c r="I50" s="68"/>
      <c r="J50" s="118"/>
      <c r="K50" s="119"/>
      <c r="L50" s="120"/>
      <c r="M50" s="118"/>
      <c r="N50" s="120"/>
      <c r="O50" s="62">
        <f t="shared" si="0"/>
        <v>0</v>
      </c>
      <c r="P50" s="63"/>
      <c r="Q50" s="64">
        <f t="shared" si="1"/>
        <v>0</v>
      </c>
      <c r="R50" s="65">
        <f t="shared" si="3"/>
        <v>0</v>
      </c>
      <c r="S50" s="64">
        <f t="shared" si="2"/>
        <v>0</v>
      </c>
      <c r="T50" s="66"/>
    </row>
    <row r="51" spans="1:20" ht="23.25" outlineLevel="1" x14ac:dyDescent="0.25">
      <c r="A51" s="4"/>
      <c r="B51" s="67">
        <v>33</v>
      </c>
      <c r="C51" s="113"/>
      <c r="D51" s="114"/>
      <c r="E51" s="115"/>
      <c r="F51" s="116"/>
      <c r="G51" s="116"/>
      <c r="H51" s="117"/>
      <c r="I51" s="68"/>
      <c r="J51" s="118"/>
      <c r="K51" s="119"/>
      <c r="L51" s="120"/>
      <c r="M51" s="118"/>
      <c r="N51" s="120"/>
      <c r="O51" s="62">
        <f t="shared" si="0"/>
        <v>0</v>
      </c>
      <c r="P51" s="63"/>
      <c r="Q51" s="64">
        <f t="shared" si="1"/>
        <v>0</v>
      </c>
      <c r="R51" s="65">
        <f t="shared" si="3"/>
        <v>0</v>
      </c>
      <c r="S51" s="64">
        <f t="shared" si="2"/>
        <v>0</v>
      </c>
      <c r="T51" s="66"/>
    </row>
    <row r="52" spans="1:20" ht="23.25" outlineLevel="1" x14ac:dyDescent="0.25">
      <c r="A52" s="4"/>
      <c r="B52" s="67">
        <v>34</v>
      </c>
      <c r="C52" s="113"/>
      <c r="D52" s="114"/>
      <c r="E52" s="115"/>
      <c r="F52" s="116"/>
      <c r="G52" s="116"/>
      <c r="H52" s="117"/>
      <c r="I52" s="68"/>
      <c r="J52" s="118"/>
      <c r="K52" s="119"/>
      <c r="L52" s="120"/>
      <c r="M52" s="118"/>
      <c r="N52" s="120"/>
      <c r="O52" s="62">
        <f t="shared" si="0"/>
        <v>0</v>
      </c>
      <c r="P52" s="63"/>
      <c r="Q52" s="64">
        <f t="shared" si="1"/>
        <v>0</v>
      </c>
      <c r="R52" s="65">
        <f t="shared" si="3"/>
        <v>0</v>
      </c>
      <c r="S52" s="64">
        <f t="shared" si="2"/>
        <v>0</v>
      </c>
      <c r="T52" s="66"/>
    </row>
    <row r="53" spans="1:20" ht="23.25" outlineLevel="1" x14ac:dyDescent="0.25">
      <c r="A53" s="4"/>
      <c r="B53" s="67">
        <v>35</v>
      </c>
      <c r="C53" s="113"/>
      <c r="D53" s="114"/>
      <c r="E53" s="115"/>
      <c r="F53" s="116"/>
      <c r="G53" s="116"/>
      <c r="H53" s="117"/>
      <c r="I53" s="68"/>
      <c r="J53" s="118"/>
      <c r="K53" s="119"/>
      <c r="L53" s="120"/>
      <c r="M53" s="118"/>
      <c r="N53" s="120"/>
      <c r="O53" s="62">
        <f t="shared" si="0"/>
        <v>0</v>
      </c>
      <c r="P53" s="63"/>
      <c r="Q53" s="64">
        <f t="shared" si="1"/>
        <v>0</v>
      </c>
      <c r="R53" s="65">
        <f t="shared" si="3"/>
        <v>0</v>
      </c>
      <c r="S53" s="64">
        <f t="shared" si="2"/>
        <v>0</v>
      </c>
      <c r="T53" s="66"/>
    </row>
    <row r="54" spans="1:20" ht="23.25" outlineLevel="1" x14ac:dyDescent="0.25">
      <c r="A54" s="4"/>
      <c r="B54" s="67">
        <v>36</v>
      </c>
      <c r="C54" s="113"/>
      <c r="D54" s="114"/>
      <c r="E54" s="115"/>
      <c r="F54" s="116"/>
      <c r="G54" s="116"/>
      <c r="H54" s="117"/>
      <c r="I54" s="68"/>
      <c r="J54" s="118"/>
      <c r="K54" s="119"/>
      <c r="L54" s="120"/>
      <c r="M54" s="118"/>
      <c r="N54" s="120"/>
      <c r="O54" s="62">
        <f t="shared" si="0"/>
        <v>0</v>
      </c>
      <c r="P54" s="63"/>
      <c r="Q54" s="64">
        <f t="shared" si="1"/>
        <v>0</v>
      </c>
      <c r="R54" s="65">
        <f t="shared" si="3"/>
        <v>0</v>
      </c>
      <c r="S54" s="64">
        <f t="shared" si="2"/>
        <v>0</v>
      </c>
      <c r="T54" s="66"/>
    </row>
    <row r="55" spans="1:20" ht="23.25" outlineLevel="1" x14ac:dyDescent="0.25">
      <c r="A55" s="4"/>
      <c r="B55" s="67">
        <v>37</v>
      </c>
      <c r="C55" s="113"/>
      <c r="D55" s="114"/>
      <c r="E55" s="115"/>
      <c r="F55" s="116"/>
      <c r="G55" s="116"/>
      <c r="H55" s="117"/>
      <c r="I55" s="68"/>
      <c r="J55" s="118"/>
      <c r="K55" s="119"/>
      <c r="L55" s="120"/>
      <c r="M55" s="118"/>
      <c r="N55" s="120"/>
      <c r="O55" s="62">
        <f t="shared" si="0"/>
        <v>0</v>
      </c>
      <c r="P55" s="63"/>
      <c r="Q55" s="64">
        <f t="shared" si="1"/>
        <v>0</v>
      </c>
      <c r="R55" s="65">
        <f t="shared" si="3"/>
        <v>0</v>
      </c>
      <c r="S55" s="64">
        <f t="shared" si="2"/>
        <v>0</v>
      </c>
      <c r="T55" s="66"/>
    </row>
    <row r="56" spans="1:20" ht="23.25" outlineLevel="1" x14ac:dyDescent="0.25">
      <c r="A56" s="4"/>
      <c r="B56" s="67">
        <v>38</v>
      </c>
      <c r="C56" s="113"/>
      <c r="D56" s="114"/>
      <c r="E56" s="115"/>
      <c r="F56" s="116"/>
      <c r="G56" s="116"/>
      <c r="H56" s="117"/>
      <c r="I56" s="68"/>
      <c r="J56" s="118"/>
      <c r="K56" s="119"/>
      <c r="L56" s="120"/>
      <c r="M56" s="118"/>
      <c r="N56" s="120"/>
      <c r="O56" s="62">
        <f t="shared" si="0"/>
        <v>0</v>
      </c>
      <c r="P56" s="63"/>
      <c r="Q56" s="64">
        <f t="shared" si="1"/>
        <v>0</v>
      </c>
      <c r="R56" s="65">
        <f t="shared" si="3"/>
        <v>0</v>
      </c>
      <c r="S56" s="64">
        <f t="shared" si="2"/>
        <v>0</v>
      </c>
      <c r="T56" s="66"/>
    </row>
    <row r="57" spans="1:20" ht="23.25" outlineLevel="1" x14ac:dyDescent="0.25">
      <c r="A57" s="4"/>
      <c r="B57" s="67">
        <v>39</v>
      </c>
      <c r="C57" s="113"/>
      <c r="D57" s="114"/>
      <c r="E57" s="115"/>
      <c r="F57" s="116"/>
      <c r="G57" s="116"/>
      <c r="H57" s="117"/>
      <c r="I57" s="68"/>
      <c r="J57" s="118"/>
      <c r="K57" s="119"/>
      <c r="L57" s="120"/>
      <c r="M57" s="118"/>
      <c r="N57" s="120"/>
      <c r="O57" s="62">
        <f t="shared" si="0"/>
        <v>0</v>
      </c>
      <c r="P57" s="63"/>
      <c r="Q57" s="64">
        <f t="shared" si="1"/>
        <v>0</v>
      </c>
      <c r="R57" s="65">
        <f t="shared" si="3"/>
        <v>0</v>
      </c>
      <c r="S57" s="64">
        <f t="shared" si="2"/>
        <v>0</v>
      </c>
      <c r="T57" s="66"/>
    </row>
    <row r="58" spans="1:20" ht="23.25" outlineLevel="1" x14ac:dyDescent="0.25">
      <c r="A58" s="4"/>
      <c r="B58" s="67">
        <v>40</v>
      </c>
      <c r="C58" s="113"/>
      <c r="D58" s="114"/>
      <c r="E58" s="115"/>
      <c r="F58" s="116"/>
      <c r="G58" s="116"/>
      <c r="H58" s="117"/>
      <c r="I58" s="68"/>
      <c r="J58" s="118"/>
      <c r="K58" s="119"/>
      <c r="L58" s="120"/>
      <c r="M58" s="118"/>
      <c r="N58" s="120"/>
      <c r="O58" s="62">
        <f t="shared" si="0"/>
        <v>0</v>
      </c>
      <c r="P58" s="63"/>
      <c r="Q58" s="64">
        <f t="shared" si="1"/>
        <v>0</v>
      </c>
      <c r="R58" s="65">
        <f t="shared" si="3"/>
        <v>0</v>
      </c>
      <c r="S58" s="64">
        <f t="shared" si="2"/>
        <v>0</v>
      </c>
      <c r="T58" s="66"/>
    </row>
    <row r="59" spans="1:20" ht="23.25" outlineLevel="1" x14ac:dyDescent="0.25">
      <c r="A59" s="4"/>
      <c r="B59" s="67">
        <v>41</v>
      </c>
      <c r="C59" s="113"/>
      <c r="D59" s="114"/>
      <c r="E59" s="115"/>
      <c r="F59" s="116"/>
      <c r="G59" s="116"/>
      <c r="H59" s="117"/>
      <c r="I59" s="68"/>
      <c r="J59" s="118"/>
      <c r="K59" s="119"/>
      <c r="L59" s="120"/>
      <c r="M59" s="118"/>
      <c r="N59" s="120"/>
      <c r="O59" s="62">
        <f t="shared" si="0"/>
        <v>0</v>
      </c>
      <c r="P59" s="63"/>
      <c r="Q59" s="64">
        <f t="shared" si="1"/>
        <v>0</v>
      </c>
      <c r="R59" s="65">
        <f t="shared" si="3"/>
        <v>0</v>
      </c>
      <c r="S59" s="64">
        <f t="shared" si="2"/>
        <v>0</v>
      </c>
      <c r="T59" s="66"/>
    </row>
    <row r="60" spans="1:20" ht="23.25" outlineLevel="1" x14ac:dyDescent="0.25">
      <c r="A60" s="4"/>
      <c r="B60" s="67">
        <v>42</v>
      </c>
      <c r="C60" s="113"/>
      <c r="D60" s="114"/>
      <c r="E60" s="115"/>
      <c r="F60" s="116"/>
      <c r="G60" s="116"/>
      <c r="H60" s="117"/>
      <c r="I60" s="68"/>
      <c r="J60" s="118"/>
      <c r="K60" s="119"/>
      <c r="L60" s="120"/>
      <c r="M60" s="118"/>
      <c r="N60" s="120"/>
      <c r="O60" s="62">
        <f t="shared" si="0"/>
        <v>0</v>
      </c>
      <c r="P60" s="63"/>
      <c r="Q60" s="64">
        <f t="shared" si="1"/>
        <v>0</v>
      </c>
      <c r="R60" s="65">
        <f t="shared" si="3"/>
        <v>0</v>
      </c>
      <c r="S60" s="64">
        <f t="shared" si="2"/>
        <v>0</v>
      </c>
      <c r="T60" s="66"/>
    </row>
    <row r="61" spans="1:20" ht="23.25" outlineLevel="1" x14ac:dyDescent="0.25">
      <c r="A61" s="4"/>
      <c r="B61" s="67">
        <v>43</v>
      </c>
      <c r="C61" s="113"/>
      <c r="D61" s="114"/>
      <c r="E61" s="115"/>
      <c r="F61" s="116"/>
      <c r="G61" s="116"/>
      <c r="H61" s="117"/>
      <c r="I61" s="68"/>
      <c r="J61" s="118"/>
      <c r="K61" s="119"/>
      <c r="L61" s="120"/>
      <c r="M61" s="118"/>
      <c r="N61" s="120"/>
      <c r="O61" s="62">
        <f t="shared" si="0"/>
        <v>0</v>
      </c>
      <c r="P61" s="63"/>
      <c r="Q61" s="64">
        <f t="shared" si="1"/>
        <v>0</v>
      </c>
      <c r="R61" s="65">
        <f t="shared" si="3"/>
        <v>0</v>
      </c>
      <c r="S61" s="64">
        <f t="shared" si="2"/>
        <v>0</v>
      </c>
      <c r="T61" s="66"/>
    </row>
    <row r="62" spans="1:20" ht="23.25" outlineLevel="1" x14ac:dyDescent="0.25">
      <c r="A62" s="4"/>
      <c r="B62" s="67">
        <v>44</v>
      </c>
      <c r="C62" s="113"/>
      <c r="D62" s="114"/>
      <c r="E62" s="115"/>
      <c r="F62" s="116"/>
      <c r="G62" s="116"/>
      <c r="H62" s="117"/>
      <c r="I62" s="68"/>
      <c r="J62" s="118"/>
      <c r="K62" s="119"/>
      <c r="L62" s="120"/>
      <c r="M62" s="118"/>
      <c r="N62" s="120"/>
      <c r="O62" s="62">
        <f t="shared" si="0"/>
        <v>0</v>
      </c>
      <c r="P62" s="63"/>
      <c r="Q62" s="64">
        <f t="shared" si="1"/>
        <v>0</v>
      </c>
      <c r="R62" s="65">
        <f t="shared" si="3"/>
        <v>0</v>
      </c>
      <c r="S62" s="64">
        <f t="shared" si="2"/>
        <v>0</v>
      </c>
      <c r="T62" s="66"/>
    </row>
    <row r="63" spans="1:20" ht="23.25" outlineLevel="1" x14ac:dyDescent="0.25">
      <c r="A63" s="4"/>
      <c r="B63" s="67">
        <v>45</v>
      </c>
      <c r="C63" s="96"/>
      <c r="D63" s="97"/>
      <c r="E63" s="98"/>
      <c r="F63" s="99"/>
      <c r="G63" s="99"/>
      <c r="H63" s="100"/>
      <c r="I63" s="68"/>
      <c r="J63" s="101"/>
      <c r="K63" s="102"/>
      <c r="L63" s="103"/>
      <c r="M63" s="101"/>
      <c r="N63" s="103"/>
      <c r="O63" s="70">
        <f t="shared" si="0"/>
        <v>0</v>
      </c>
      <c r="P63" s="71"/>
      <c r="Q63" s="64">
        <f t="shared" si="1"/>
        <v>0</v>
      </c>
      <c r="R63" s="72">
        <f t="shared" si="3"/>
        <v>0</v>
      </c>
      <c r="S63" s="64">
        <f t="shared" si="2"/>
        <v>0</v>
      </c>
      <c r="T63" s="66"/>
    </row>
    <row r="64" spans="1:20" ht="23.25" x14ac:dyDescent="0.25">
      <c r="A64" s="4"/>
      <c r="B64" s="73"/>
      <c r="C64" s="104" t="s">
        <v>48</v>
      </c>
      <c r="D64" s="105"/>
      <c r="E64" s="106"/>
      <c r="F64" s="107"/>
      <c r="G64" s="107"/>
      <c r="H64" s="108"/>
      <c r="I64" s="74">
        <f>SUM(I19:I63)</f>
        <v>0</v>
      </c>
      <c r="J64" s="109">
        <f>SUM(J19:L63)</f>
        <v>0</v>
      </c>
      <c r="K64" s="110"/>
      <c r="L64" s="111"/>
      <c r="M64" s="109">
        <f>SUM(M19:N63)</f>
        <v>0</v>
      </c>
      <c r="N64" s="112"/>
      <c r="O64" s="75">
        <f t="shared" si="0"/>
        <v>0</v>
      </c>
      <c r="P64" s="75">
        <f>SUM(P19:P63)</f>
        <v>0</v>
      </c>
      <c r="Q64" s="64">
        <f t="shared" si="1"/>
        <v>0</v>
      </c>
      <c r="R64" s="76">
        <f t="shared" si="3"/>
        <v>0</v>
      </c>
      <c r="S64" s="64">
        <f t="shared" si="2"/>
        <v>0</v>
      </c>
      <c r="T64" s="66"/>
    </row>
    <row r="65" spans="2:22" ht="33" customHeight="1" x14ac:dyDescent="0.25">
      <c r="B65" s="94" t="s">
        <v>49</v>
      </c>
      <c r="C65" s="94"/>
      <c r="D65" s="94"/>
      <c r="E65" s="94"/>
      <c r="F65" s="94"/>
      <c r="G65" s="94"/>
      <c r="H65" s="94"/>
      <c r="I65" s="94"/>
      <c r="J65" s="94"/>
      <c r="K65" s="94"/>
      <c r="L65" s="94"/>
      <c r="M65" s="94"/>
      <c r="N65" s="94"/>
      <c r="O65" s="66"/>
      <c r="P65" s="66"/>
      <c r="Q65" s="66"/>
      <c r="R65" s="77" t="s">
        <v>50</v>
      </c>
      <c r="S65" s="78">
        <f>SUM(S64,Q64)</f>
        <v>0</v>
      </c>
    </row>
    <row r="66" spans="2:22" x14ac:dyDescent="0.25">
      <c r="B66" s="95"/>
      <c r="C66" s="95"/>
      <c r="D66" s="95"/>
      <c r="E66" s="95"/>
      <c r="F66" s="95"/>
      <c r="G66" s="95"/>
      <c r="H66" s="95"/>
      <c r="I66" s="95"/>
      <c r="J66" s="95"/>
      <c r="K66" s="95"/>
      <c r="L66" s="95"/>
      <c r="M66" s="95"/>
      <c r="N66" s="95"/>
    </row>
    <row r="67" spans="2:22" x14ac:dyDescent="0.25">
      <c r="B67" s="95"/>
      <c r="C67" s="95"/>
      <c r="D67" s="95"/>
      <c r="E67" s="95"/>
      <c r="F67" s="95"/>
      <c r="G67" s="95"/>
      <c r="H67" s="95"/>
      <c r="I67" s="95"/>
      <c r="J67" s="95"/>
      <c r="K67" s="95"/>
      <c r="L67" s="95"/>
      <c r="M67" s="95"/>
      <c r="N67" s="95"/>
    </row>
    <row r="68" spans="2:22" x14ac:dyDescent="0.25">
      <c r="B68" s="95"/>
      <c r="C68" s="95"/>
      <c r="D68" s="95"/>
      <c r="E68" s="95"/>
      <c r="F68" s="95"/>
      <c r="G68" s="95"/>
      <c r="H68" s="95"/>
      <c r="I68" s="95"/>
      <c r="J68" s="95"/>
      <c r="K68" s="95"/>
      <c r="L68" s="95"/>
      <c r="M68" s="95"/>
      <c r="N68" s="95"/>
      <c r="S68" s="79"/>
      <c r="V68" s="80"/>
    </row>
    <row r="69" spans="2:22" ht="21" customHeight="1" x14ac:dyDescent="0.25">
      <c r="B69" s="95"/>
      <c r="C69" s="95"/>
      <c r="D69" s="95"/>
      <c r="E69" s="95"/>
      <c r="F69" s="95"/>
      <c r="G69" s="95"/>
      <c r="H69" s="95"/>
      <c r="I69" s="95"/>
      <c r="J69" s="95"/>
      <c r="K69" s="95"/>
      <c r="L69" s="95"/>
      <c r="M69" s="95"/>
      <c r="N69" s="95"/>
    </row>
  </sheetData>
  <sheetProtection algorithmName="SHA-512" hashValue="6gN8IKYL1XoJaj3ZWcU1+ukZyVOKbr3PAbj6JrvTUXg5+lAkuRQmHIrJImbBezpNre2zmZD/86t4JL6OVT3qHQ==" saltValue="2QJbKP1SENItqC/RbfSp/w==" spinCount="100000" sheet="1" objects="1" scenarios="1"/>
  <mergeCells count="207">
    <mergeCell ref="H9:H10"/>
    <mergeCell ref="I9:J10"/>
    <mergeCell ref="B16:B18"/>
    <mergeCell ref="C16:H16"/>
    <mergeCell ref="I16:O16"/>
    <mergeCell ref="P16:Q16"/>
    <mergeCell ref="B2:T2"/>
    <mergeCell ref="B4:F4"/>
    <mergeCell ref="H4:K4"/>
    <mergeCell ref="B6:C7"/>
    <mergeCell ref="D6:E7"/>
    <mergeCell ref="H6:H7"/>
    <mergeCell ref="I6:J7"/>
    <mergeCell ref="R16:S16"/>
    <mergeCell ref="C17:D17"/>
    <mergeCell ref="E17:H17"/>
    <mergeCell ref="J17:L17"/>
    <mergeCell ref="M17:N17"/>
    <mergeCell ref="C18:D18"/>
    <mergeCell ref="E18:H18"/>
    <mergeCell ref="J18:L18"/>
    <mergeCell ref="M18:N18"/>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37:D37"/>
    <mergeCell ref="E37:H37"/>
    <mergeCell ref="J37:L37"/>
    <mergeCell ref="M37:N37"/>
    <mergeCell ref="C38:D38"/>
    <mergeCell ref="E38:H38"/>
    <mergeCell ref="J38:L38"/>
    <mergeCell ref="M38:N38"/>
    <mergeCell ref="C35:D35"/>
    <mergeCell ref="E35:H35"/>
    <mergeCell ref="J35:L35"/>
    <mergeCell ref="M35:N35"/>
    <mergeCell ref="C36:D36"/>
    <mergeCell ref="E36:H36"/>
    <mergeCell ref="J36:L36"/>
    <mergeCell ref="M36:N36"/>
    <mergeCell ref="C41:D41"/>
    <mergeCell ref="E41:H41"/>
    <mergeCell ref="J41:L41"/>
    <mergeCell ref="M41:N41"/>
    <mergeCell ref="C42:D42"/>
    <mergeCell ref="E42:H42"/>
    <mergeCell ref="J42:L42"/>
    <mergeCell ref="M42:N42"/>
    <mergeCell ref="C39:D39"/>
    <mergeCell ref="E39:H39"/>
    <mergeCell ref="J39:L39"/>
    <mergeCell ref="M39:N39"/>
    <mergeCell ref="C40:D40"/>
    <mergeCell ref="E40:H40"/>
    <mergeCell ref="J40:L40"/>
    <mergeCell ref="M40:N40"/>
    <mergeCell ref="C45:D45"/>
    <mergeCell ref="E45:H45"/>
    <mergeCell ref="J45:L45"/>
    <mergeCell ref="M45:N45"/>
    <mergeCell ref="C46:D46"/>
    <mergeCell ref="E46:H46"/>
    <mergeCell ref="J46:L46"/>
    <mergeCell ref="M46:N46"/>
    <mergeCell ref="C43:D43"/>
    <mergeCell ref="E43:H43"/>
    <mergeCell ref="J43:L43"/>
    <mergeCell ref="M43:N43"/>
    <mergeCell ref="C44:D44"/>
    <mergeCell ref="E44:H44"/>
    <mergeCell ref="J44:L44"/>
    <mergeCell ref="M44:N44"/>
    <mergeCell ref="C49:D49"/>
    <mergeCell ref="E49:H49"/>
    <mergeCell ref="J49:L49"/>
    <mergeCell ref="M49:N49"/>
    <mergeCell ref="C50:D50"/>
    <mergeCell ref="E50:H50"/>
    <mergeCell ref="J50:L50"/>
    <mergeCell ref="M50:N50"/>
    <mergeCell ref="C47:D47"/>
    <mergeCell ref="E47:H47"/>
    <mergeCell ref="J47:L47"/>
    <mergeCell ref="M47:N47"/>
    <mergeCell ref="C48:D48"/>
    <mergeCell ref="E48:H48"/>
    <mergeCell ref="J48:L48"/>
    <mergeCell ref="M48:N48"/>
    <mergeCell ref="C53:D53"/>
    <mergeCell ref="E53:H53"/>
    <mergeCell ref="J53:L53"/>
    <mergeCell ref="M53:N53"/>
    <mergeCell ref="C54:D54"/>
    <mergeCell ref="E54:H54"/>
    <mergeCell ref="J54:L54"/>
    <mergeCell ref="M54:N54"/>
    <mergeCell ref="C51:D51"/>
    <mergeCell ref="E51:H51"/>
    <mergeCell ref="J51:L51"/>
    <mergeCell ref="M51:N51"/>
    <mergeCell ref="C52:D52"/>
    <mergeCell ref="E52:H52"/>
    <mergeCell ref="J52:L52"/>
    <mergeCell ref="M52:N52"/>
    <mergeCell ref="C57:D57"/>
    <mergeCell ref="E57:H57"/>
    <mergeCell ref="J57:L57"/>
    <mergeCell ref="M57:N57"/>
    <mergeCell ref="C58:D58"/>
    <mergeCell ref="E58:H58"/>
    <mergeCell ref="J58:L58"/>
    <mergeCell ref="M58:N58"/>
    <mergeCell ref="C55:D55"/>
    <mergeCell ref="E55:H55"/>
    <mergeCell ref="J55:L55"/>
    <mergeCell ref="M55:N55"/>
    <mergeCell ref="C56:D56"/>
    <mergeCell ref="E56:H56"/>
    <mergeCell ref="J56:L56"/>
    <mergeCell ref="M56:N56"/>
    <mergeCell ref="C61:D61"/>
    <mergeCell ref="E61:H61"/>
    <mergeCell ref="J61:L61"/>
    <mergeCell ref="M61:N61"/>
    <mergeCell ref="C62:D62"/>
    <mergeCell ref="E62:H62"/>
    <mergeCell ref="J62:L62"/>
    <mergeCell ref="M62:N62"/>
    <mergeCell ref="C59:D59"/>
    <mergeCell ref="E59:H59"/>
    <mergeCell ref="J59:L59"/>
    <mergeCell ref="M59:N59"/>
    <mergeCell ref="C60:D60"/>
    <mergeCell ref="E60:H60"/>
    <mergeCell ref="J60:L60"/>
    <mergeCell ref="M60:N60"/>
    <mergeCell ref="B65:N69"/>
    <mergeCell ref="C63:D63"/>
    <mergeCell ref="E63:H63"/>
    <mergeCell ref="J63:L63"/>
    <mergeCell ref="M63:N63"/>
    <mergeCell ref="C64:D64"/>
    <mergeCell ref="E64:H64"/>
    <mergeCell ref="J64:L64"/>
    <mergeCell ref="M64:N64"/>
  </mergeCells>
  <pageMargins left="0.7" right="0.7" top="0.78740157499999996" bottom="0.78740157499999996" header="0.3" footer="0.3"/>
  <pageSetup paperSize="8" scale="49"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9"/>
  <sheetViews>
    <sheetView showGridLines="0" zoomScale="61" zoomScaleNormal="61" workbookViewId="0">
      <selection activeCell="D6" sqref="D6:E7"/>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23.42578125" style="1" customWidth="1"/>
    <col min="19" max="19" width="26.7109375" style="1" customWidth="1"/>
    <col min="20" max="20" width="5.7109375" style="2" customWidth="1"/>
    <col min="21" max="21" width="15.7109375" style="2" customWidth="1"/>
    <col min="22" max="22" width="21" style="2" customWidth="1"/>
    <col min="23" max="23" width="2" style="2" customWidth="1"/>
    <col min="24" max="24" width="20.140625" style="2" customWidth="1"/>
    <col min="25" max="16384" width="20.7109375" style="2"/>
  </cols>
  <sheetData>
    <row r="1" spans="2:36" s="29" customFormat="1" ht="8.25" x14ac:dyDescent="0.25">
      <c r="B1" s="28"/>
      <c r="C1" s="28"/>
      <c r="D1" s="28"/>
      <c r="E1" s="28"/>
      <c r="F1" s="28"/>
      <c r="G1" s="28"/>
      <c r="H1" s="28"/>
      <c r="I1" s="28"/>
      <c r="J1" s="28"/>
      <c r="K1" s="28"/>
      <c r="L1" s="28"/>
      <c r="M1" s="28"/>
      <c r="N1" s="28"/>
      <c r="O1" s="28"/>
      <c r="P1" s="28"/>
      <c r="Q1" s="28"/>
      <c r="R1" s="28"/>
      <c r="S1" s="28"/>
      <c r="U1" s="30"/>
      <c r="V1" s="30"/>
      <c r="W1" s="30"/>
      <c r="X1" s="30"/>
      <c r="Y1" s="30"/>
      <c r="Z1" s="30"/>
      <c r="AA1" s="30"/>
      <c r="AB1" s="30"/>
      <c r="AC1" s="30"/>
      <c r="AD1" s="30"/>
    </row>
    <row r="2" spans="2:36" ht="15" x14ac:dyDescent="0.25">
      <c r="B2" s="139" t="s">
        <v>14</v>
      </c>
      <c r="C2" s="139"/>
      <c r="D2" s="139"/>
      <c r="E2" s="139"/>
      <c r="F2" s="139"/>
      <c r="G2" s="139"/>
      <c r="H2" s="139"/>
      <c r="I2" s="139"/>
      <c r="J2" s="139"/>
      <c r="K2" s="139"/>
      <c r="L2" s="139"/>
      <c r="M2" s="139"/>
      <c r="N2" s="139"/>
      <c r="O2" s="139"/>
      <c r="P2" s="139"/>
      <c r="Q2" s="139"/>
      <c r="R2" s="139"/>
      <c r="S2" s="139"/>
      <c r="T2" s="139"/>
      <c r="U2" s="5"/>
      <c r="V2" s="5"/>
      <c r="W2" s="5"/>
      <c r="X2" s="5"/>
      <c r="Y2" s="5"/>
      <c r="Z2" s="5"/>
      <c r="AA2" s="5"/>
      <c r="AB2" s="5"/>
      <c r="AC2" s="5"/>
      <c r="AD2" s="5"/>
    </row>
    <row r="3" spans="2:36" s="29" customFormat="1" ht="9" thickBot="1" x14ac:dyDescent="0.3">
      <c r="U3" s="30"/>
      <c r="V3" s="30"/>
      <c r="W3" s="30"/>
      <c r="X3" s="30"/>
      <c r="Y3" s="30"/>
      <c r="Z3" s="30"/>
      <c r="AA3" s="30"/>
      <c r="AB3" s="30"/>
      <c r="AC3" s="30"/>
      <c r="AD3" s="30"/>
      <c r="AJ3" s="28"/>
    </row>
    <row r="4" spans="2:36" s="3" customFormat="1" ht="12.75" customHeight="1" x14ac:dyDescent="0.25">
      <c r="B4" s="140" t="s">
        <v>53</v>
      </c>
      <c r="C4" s="141"/>
      <c r="D4" s="141"/>
      <c r="E4" s="141"/>
      <c r="F4" s="142"/>
      <c r="G4" s="5"/>
      <c r="H4" s="140" t="s">
        <v>15</v>
      </c>
      <c r="I4" s="141"/>
      <c r="J4" s="141"/>
      <c r="K4" s="142"/>
      <c r="L4" s="5"/>
      <c r="M4" s="31" t="s">
        <v>16</v>
      </c>
      <c r="N4" s="32"/>
      <c r="O4" s="32"/>
      <c r="P4" s="32"/>
      <c r="Q4" s="33"/>
      <c r="R4" s="29"/>
      <c r="S4" s="29"/>
      <c r="T4" s="29"/>
      <c r="U4" s="34"/>
      <c r="V4" s="34"/>
      <c r="W4" s="34"/>
      <c r="X4" s="34"/>
      <c r="Y4" s="34"/>
      <c r="Z4" s="5"/>
      <c r="AA4" s="5"/>
      <c r="AB4" s="5"/>
      <c r="AH4" s="5"/>
    </row>
    <row r="5" spans="2:36" s="34" customFormat="1" ht="8.25" x14ac:dyDescent="0.25">
      <c r="B5" s="35"/>
      <c r="C5" s="30"/>
      <c r="D5" s="30"/>
      <c r="E5" s="30"/>
      <c r="F5" s="36"/>
      <c r="G5" s="30"/>
      <c r="H5" s="35"/>
      <c r="I5" s="30"/>
      <c r="J5" s="30"/>
      <c r="K5" s="36"/>
      <c r="L5" s="30"/>
      <c r="M5" s="35"/>
      <c r="N5" s="30"/>
      <c r="O5" s="30"/>
      <c r="P5" s="30"/>
      <c r="Q5" s="36"/>
      <c r="R5" s="29"/>
      <c r="S5" s="29"/>
      <c r="T5" s="29"/>
      <c r="Z5" s="30"/>
      <c r="AA5" s="30"/>
      <c r="AB5" s="30"/>
      <c r="AH5" s="30"/>
    </row>
    <row r="6" spans="2:36" s="3" customFormat="1" ht="12.75" customHeight="1" x14ac:dyDescent="0.25">
      <c r="B6" s="129" t="s">
        <v>69</v>
      </c>
      <c r="C6" s="143"/>
      <c r="D6" s="130"/>
      <c r="E6" s="130"/>
      <c r="F6" s="37"/>
      <c r="G6" s="5"/>
      <c r="H6" s="129" t="s">
        <v>17</v>
      </c>
      <c r="I6" s="130"/>
      <c r="J6" s="130"/>
      <c r="K6" s="37"/>
      <c r="L6" s="5"/>
      <c r="M6" s="38" t="s">
        <v>17</v>
      </c>
      <c r="N6" s="39"/>
      <c r="O6" s="40"/>
      <c r="P6" s="40"/>
      <c r="Q6" s="41"/>
      <c r="R6" s="29"/>
      <c r="S6" s="29"/>
      <c r="T6" s="29"/>
      <c r="U6" s="34"/>
      <c r="V6" s="34"/>
      <c r="W6" s="34"/>
      <c r="X6" s="34"/>
      <c r="Y6" s="34"/>
      <c r="Z6" s="5"/>
      <c r="AA6" s="5"/>
      <c r="AB6" s="5"/>
      <c r="AH6" s="5"/>
    </row>
    <row r="7" spans="2:36" s="3" customFormat="1" x14ac:dyDescent="0.25">
      <c r="B7" s="129"/>
      <c r="C7" s="143"/>
      <c r="D7" s="131"/>
      <c r="E7" s="131"/>
      <c r="F7" s="37"/>
      <c r="G7" s="5"/>
      <c r="H7" s="129"/>
      <c r="I7" s="131"/>
      <c r="J7" s="131"/>
      <c r="K7" s="37"/>
      <c r="L7" s="5"/>
      <c r="M7" s="38"/>
      <c r="N7" s="39"/>
      <c r="O7" s="42"/>
      <c r="P7" s="42"/>
      <c r="Q7" s="43"/>
      <c r="R7" s="29"/>
      <c r="S7" s="29"/>
      <c r="T7" s="29"/>
      <c r="U7" s="34"/>
      <c r="V7" s="34"/>
      <c r="W7" s="34"/>
      <c r="X7" s="34"/>
      <c r="Y7" s="34"/>
      <c r="Z7" s="5"/>
      <c r="AA7" s="5"/>
      <c r="AB7" s="5"/>
      <c r="AH7" s="5"/>
    </row>
    <row r="8" spans="2:36" s="34" customFormat="1" ht="8.25" x14ac:dyDescent="0.25">
      <c r="B8" s="35"/>
      <c r="C8" s="30"/>
      <c r="D8" s="30"/>
      <c r="E8" s="30"/>
      <c r="F8" s="36"/>
      <c r="G8" s="30"/>
      <c r="H8" s="35"/>
      <c r="I8" s="44"/>
      <c r="J8" s="44"/>
      <c r="K8" s="36"/>
      <c r="L8" s="30"/>
      <c r="M8" s="35"/>
      <c r="N8" s="30"/>
      <c r="O8" s="44"/>
      <c r="P8" s="44"/>
      <c r="Q8" s="45"/>
      <c r="R8" s="29"/>
      <c r="S8" s="29"/>
      <c r="T8" s="29"/>
      <c r="AB8" s="30"/>
      <c r="AH8" s="30"/>
    </row>
    <row r="9" spans="2:36" s="3" customFormat="1" ht="12.75" customHeight="1" x14ac:dyDescent="0.25">
      <c r="B9" s="46"/>
      <c r="C9" s="5"/>
      <c r="D9" s="5"/>
      <c r="E9" s="5"/>
      <c r="F9" s="37"/>
      <c r="G9" s="5"/>
      <c r="H9" s="129" t="s">
        <v>1</v>
      </c>
      <c r="I9" s="130"/>
      <c r="J9" s="130"/>
      <c r="K9" s="37"/>
      <c r="L9" s="5"/>
      <c r="M9" s="38" t="s">
        <v>18</v>
      </c>
      <c r="N9" s="39"/>
      <c r="O9" s="40"/>
      <c r="P9" s="40"/>
      <c r="Q9" s="41"/>
      <c r="R9" s="29"/>
      <c r="S9" s="29"/>
      <c r="T9" s="29"/>
      <c r="U9" s="5"/>
      <c r="V9" s="2"/>
      <c r="W9" s="2"/>
      <c r="X9" s="2"/>
      <c r="Y9" s="34"/>
      <c r="AB9" s="5"/>
      <c r="AH9" s="5"/>
    </row>
    <row r="10" spans="2:36" s="3" customFormat="1" x14ac:dyDescent="0.25">
      <c r="B10" s="46"/>
      <c r="C10" s="5"/>
      <c r="D10" s="5"/>
      <c r="E10" s="5"/>
      <c r="F10" s="37"/>
      <c r="G10" s="5"/>
      <c r="H10" s="129"/>
      <c r="I10" s="131"/>
      <c r="J10" s="131"/>
      <c r="K10" s="37"/>
      <c r="L10" s="5"/>
      <c r="M10" s="38"/>
      <c r="N10" s="39"/>
      <c r="O10" s="42"/>
      <c r="P10" s="42"/>
      <c r="Q10" s="43"/>
      <c r="R10" s="29"/>
      <c r="S10" s="29"/>
      <c r="T10" s="29"/>
      <c r="U10" s="5"/>
      <c r="V10" s="2"/>
      <c r="W10" s="2"/>
      <c r="X10" s="2"/>
      <c r="Y10" s="2"/>
      <c r="Z10" s="34"/>
      <c r="AA10" s="34"/>
      <c r="AD10" s="5"/>
      <c r="AJ10" s="5"/>
    </row>
    <row r="11" spans="2:36" s="34" customFormat="1" x14ac:dyDescent="0.25">
      <c r="B11" s="35"/>
      <c r="C11" s="30"/>
      <c r="D11" s="30"/>
      <c r="E11" s="30"/>
      <c r="F11" s="36"/>
      <c r="G11" s="30"/>
      <c r="H11" s="35"/>
      <c r="I11" s="30"/>
      <c r="J11" s="30"/>
      <c r="K11" s="36"/>
      <c r="L11" s="30"/>
      <c r="M11" s="35"/>
      <c r="N11" s="30"/>
      <c r="O11" s="44"/>
      <c r="P11" s="44"/>
      <c r="Q11" s="45"/>
      <c r="R11" s="29"/>
      <c r="S11" s="29"/>
      <c r="T11" s="29"/>
      <c r="U11" s="30"/>
      <c r="V11" s="2"/>
      <c r="W11" s="2"/>
      <c r="X11" s="2"/>
      <c r="Y11" s="2"/>
      <c r="AD11" s="30"/>
      <c r="AJ11" s="30"/>
    </row>
    <row r="12" spans="2:36" s="3" customFormat="1" x14ac:dyDescent="0.25">
      <c r="B12" s="46"/>
      <c r="C12" s="5"/>
      <c r="D12" s="5"/>
      <c r="E12" s="5"/>
      <c r="F12" s="37"/>
      <c r="G12" s="5"/>
      <c r="H12" s="46"/>
      <c r="I12" s="5"/>
      <c r="J12" s="5"/>
      <c r="K12" s="37"/>
      <c r="L12" s="5"/>
      <c r="M12" s="38" t="s">
        <v>19</v>
      </c>
      <c r="N12" s="39"/>
      <c r="O12" s="40"/>
      <c r="P12" s="40"/>
      <c r="Q12" s="41"/>
      <c r="R12" s="29"/>
      <c r="S12" s="29"/>
      <c r="T12" s="29"/>
      <c r="U12" s="5"/>
      <c r="V12" s="2"/>
      <c r="W12" s="2"/>
      <c r="X12" s="2"/>
      <c r="Y12" s="2"/>
      <c r="Z12" s="2"/>
      <c r="AA12" s="2"/>
      <c r="AD12" s="5"/>
      <c r="AJ12" s="5"/>
    </row>
    <row r="13" spans="2:36" s="3" customFormat="1" x14ac:dyDescent="0.25">
      <c r="B13" s="46"/>
      <c r="C13" s="5"/>
      <c r="D13" s="5"/>
      <c r="E13" s="5"/>
      <c r="F13" s="37"/>
      <c r="G13" s="5"/>
      <c r="H13" s="46"/>
      <c r="I13" s="5"/>
      <c r="J13" s="5"/>
      <c r="K13" s="37"/>
      <c r="L13" s="5"/>
      <c r="M13" s="38"/>
      <c r="N13" s="39"/>
      <c r="O13" s="42"/>
      <c r="P13" s="42"/>
      <c r="Q13" s="43"/>
      <c r="R13" s="29"/>
      <c r="S13" s="29"/>
      <c r="T13" s="29"/>
      <c r="U13" s="5"/>
      <c r="V13" s="2"/>
      <c r="W13" s="2"/>
      <c r="X13" s="2"/>
      <c r="Y13" s="2"/>
      <c r="Z13" s="2"/>
      <c r="AA13" s="2"/>
      <c r="AD13" s="5"/>
      <c r="AJ13" s="5"/>
    </row>
    <row r="14" spans="2:36" s="34" customFormat="1" ht="13.5" thickBot="1" x14ac:dyDescent="0.3">
      <c r="B14" s="47"/>
      <c r="C14" s="48"/>
      <c r="D14" s="48"/>
      <c r="E14" s="48"/>
      <c r="F14" s="49"/>
      <c r="G14" s="30"/>
      <c r="H14" s="47"/>
      <c r="I14" s="48"/>
      <c r="J14" s="48"/>
      <c r="K14" s="49"/>
      <c r="L14" s="30"/>
      <c r="M14" s="47"/>
      <c r="N14" s="48"/>
      <c r="O14" s="48"/>
      <c r="P14" s="48"/>
      <c r="Q14" s="49"/>
      <c r="R14" s="29"/>
      <c r="S14" s="29"/>
      <c r="T14" s="29"/>
      <c r="U14" s="30"/>
      <c r="V14" s="2"/>
      <c r="W14" s="2"/>
      <c r="X14" s="2"/>
      <c r="Y14" s="2"/>
      <c r="Z14" s="2"/>
      <c r="AA14" s="2"/>
    </row>
    <row r="15" spans="2:36" x14ac:dyDescent="0.25">
      <c r="I15" s="2"/>
      <c r="J15" s="2"/>
      <c r="K15" s="2"/>
      <c r="L15" s="2"/>
      <c r="M15" s="2"/>
      <c r="N15" s="2"/>
      <c r="O15" s="2"/>
      <c r="P15" s="2"/>
      <c r="Q15" s="2"/>
      <c r="R15" s="2"/>
      <c r="S15" s="2"/>
    </row>
    <row r="16" spans="2:36" ht="51.75" customHeight="1" x14ac:dyDescent="0.25">
      <c r="B16" s="132" t="s">
        <v>20</v>
      </c>
      <c r="C16" s="135" t="s">
        <v>21</v>
      </c>
      <c r="D16" s="136"/>
      <c r="E16" s="136"/>
      <c r="F16" s="136"/>
      <c r="G16" s="136"/>
      <c r="H16" s="137"/>
      <c r="I16" s="135" t="s">
        <v>22</v>
      </c>
      <c r="J16" s="136"/>
      <c r="K16" s="136"/>
      <c r="L16" s="136"/>
      <c r="M16" s="136"/>
      <c r="N16" s="136"/>
      <c r="O16" s="138"/>
      <c r="P16" s="135" t="s">
        <v>23</v>
      </c>
      <c r="Q16" s="136"/>
      <c r="R16" s="135" t="s">
        <v>24</v>
      </c>
      <c r="S16" s="137" t="s">
        <v>25</v>
      </c>
      <c r="T16" s="3" t="s">
        <v>26</v>
      </c>
    </row>
    <row r="17" spans="1:21" ht="102.75" customHeight="1" x14ac:dyDescent="0.25">
      <c r="B17" s="133"/>
      <c r="C17" s="144" t="s">
        <v>27</v>
      </c>
      <c r="D17" s="145"/>
      <c r="E17" s="146" t="s">
        <v>28</v>
      </c>
      <c r="F17" s="147"/>
      <c r="G17" s="147"/>
      <c r="H17" s="148"/>
      <c r="I17" s="50" t="s">
        <v>29</v>
      </c>
      <c r="J17" s="149" t="s">
        <v>30</v>
      </c>
      <c r="K17" s="150"/>
      <c r="L17" s="151"/>
      <c r="M17" s="152" t="s">
        <v>31</v>
      </c>
      <c r="N17" s="153"/>
      <c r="O17" s="51" t="s">
        <v>32</v>
      </c>
      <c r="P17" s="52" t="s">
        <v>33</v>
      </c>
      <c r="Q17" s="53" t="s">
        <v>34</v>
      </c>
      <c r="R17" s="52" t="s">
        <v>35</v>
      </c>
      <c r="S17" s="53" t="s">
        <v>36</v>
      </c>
      <c r="T17" s="54" t="s">
        <v>37</v>
      </c>
    </row>
    <row r="18" spans="1:21" s="59" customFormat="1" ht="13.5" x14ac:dyDescent="0.25">
      <c r="A18" s="55"/>
      <c r="B18" s="134"/>
      <c r="C18" s="154" t="s">
        <v>38</v>
      </c>
      <c r="D18" s="155"/>
      <c r="E18" s="156" t="s">
        <v>39</v>
      </c>
      <c r="F18" s="157"/>
      <c r="G18" s="157"/>
      <c r="H18" s="158"/>
      <c r="I18" s="56" t="s">
        <v>40</v>
      </c>
      <c r="J18" s="159" t="s">
        <v>41</v>
      </c>
      <c r="K18" s="160"/>
      <c r="L18" s="161"/>
      <c r="M18" s="159" t="s">
        <v>42</v>
      </c>
      <c r="N18" s="160"/>
      <c r="O18" s="57" t="s">
        <v>43</v>
      </c>
      <c r="P18" s="58" t="s">
        <v>44</v>
      </c>
      <c r="Q18" s="57" t="s">
        <v>45</v>
      </c>
      <c r="R18" s="58" t="s">
        <v>46</v>
      </c>
      <c r="S18" s="57" t="s">
        <v>47</v>
      </c>
    </row>
    <row r="19" spans="1:21" ht="23.25" x14ac:dyDescent="0.25">
      <c r="A19" s="4"/>
      <c r="B19" s="60">
        <v>1</v>
      </c>
      <c r="C19" s="121"/>
      <c r="D19" s="122"/>
      <c r="E19" s="123"/>
      <c r="F19" s="124"/>
      <c r="G19" s="124"/>
      <c r="H19" s="125"/>
      <c r="I19" s="61"/>
      <c r="J19" s="126"/>
      <c r="K19" s="127"/>
      <c r="L19" s="128"/>
      <c r="M19" s="118"/>
      <c r="N19" s="119"/>
      <c r="O19" s="62">
        <f>I19-(J19+M19)</f>
        <v>0</v>
      </c>
      <c r="P19" s="63"/>
      <c r="Q19" s="64">
        <f>P19*1.066</f>
        <v>0</v>
      </c>
      <c r="R19" s="65">
        <f>O19-P19</f>
        <v>0</v>
      </c>
      <c r="S19" s="64">
        <f>R19*3.55</f>
        <v>0</v>
      </c>
      <c r="T19" s="66"/>
    </row>
    <row r="20" spans="1:21" ht="23.25" x14ac:dyDescent="0.25">
      <c r="A20" s="4"/>
      <c r="B20" s="67">
        <v>2</v>
      </c>
      <c r="C20" s="113"/>
      <c r="D20" s="114"/>
      <c r="E20" s="115"/>
      <c r="F20" s="116"/>
      <c r="G20" s="116"/>
      <c r="H20" s="117"/>
      <c r="I20" s="68"/>
      <c r="J20" s="118"/>
      <c r="K20" s="119"/>
      <c r="L20" s="120"/>
      <c r="M20" s="118"/>
      <c r="N20" s="119"/>
      <c r="O20" s="62">
        <f t="shared" ref="O20:O64" si="0">I20-(J20+M20)</f>
        <v>0</v>
      </c>
      <c r="P20" s="63"/>
      <c r="Q20" s="64">
        <f t="shared" ref="Q20:Q64" si="1">P20*1.066</f>
        <v>0</v>
      </c>
      <c r="R20" s="65">
        <f>O20-P20</f>
        <v>0</v>
      </c>
      <c r="S20" s="64">
        <f t="shared" ref="S20:S64" si="2">R20*3.55</f>
        <v>0</v>
      </c>
      <c r="T20" s="66"/>
    </row>
    <row r="21" spans="1:21" ht="23.25" x14ac:dyDescent="0.25">
      <c r="A21" s="4"/>
      <c r="B21" s="67">
        <v>3</v>
      </c>
      <c r="C21" s="113"/>
      <c r="D21" s="114"/>
      <c r="E21" s="115"/>
      <c r="F21" s="116"/>
      <c r="G21" s="116"/>
      <c r="H21" s="117"/>
      <c r="I21" s="68"/>
      <c r="J21" s="118"/>
      <c r="K21" s="119"/>
      <c r="L21" s="120"/>
      <c r="M21" s="118"/>
      <c r="N21" s="120"/>
      <c r="O21" s="62">
        <f t="shared" si="0"/>
        <v>0</v>
      </c>
      <c r="P21" s="63"/>
      <c r="Q21" s="64">
        <f t="shared" si="1"/>
        <v>0</v>
      </c>
      <c r="R21" s="65">
        <f t="shared" ref="R21:R64" si="3">O21-P21</f>
        <v>0</v>
      </c>
      <c r="S21" s="64">
        <f t="shared" si="2"/>
        <v>0</v>
      </c>
      <c r="T21" s="66"/>
      <c r="U21" s="69"/>
    </row>
    <row r="22" spans="1:21" ht="23.25" x14ac:dyDescent="0.25">
      <c r="A22" s="4"/>
      <c r="B22" s="67">
        <v>4</v>
      </c>
      <c r="C22" s="113"/>
      <c r="D22" s="114"/>
      <c r="E22" s="115"/>
      <c r="F22" s="116"/>
      <c r="G22" s="116"/>
      <c r="H22" s="117"/>
      <c r="I22" s="68"/>
      <c r="J22" s="118"/>
      <c r="K22" s="119"/>
      <c r="L22" s="120"/>
      <c r="M22" s="118"/>
      <c r="N22" s="120"/>
      <c r="O22" s="62">
        <f t="shared" si="0"/>
        <v>0</v>
      </c>
      <c r="P22" s="63"/>
      <c r="Q22" s="64">
        <f t="shared" si="1"/>
        <v>0</v>
      </c>
      <c r="R22" s="65">
        <f t="shared" si="3"/>
        <v>0</v>
      </c>
      <c r="S22" s="64">
        <f t="shared" si="2"/>
        <v>0</v>
      </c>
      <c r="T22" s="66"/>
    </row>
    <row r="23" spans="1:21" ht="23.25" x14ac:dyDescent="0.25">
      <c r="A23" s="4"/>
      <c r="B23" s="67">
        <v>5</v>
      </c>
      <c r="C23" s="113"/>
      <c r="D23" s="114"/>
      <c r="E23" s="115"/>
      <c r="F23" s="116"/>
      <c r="G23" s="116"/>
      <c r="H23" s="117"/>
      <c r="I23" s="68"/>
      <c r="J23" s="118"/>
      <c r="K23" s="119"/>
      <c r="L23" s="120"/>
      <c r="M23" s="118"/>
      <c r="N23" s="120"/>
      <c r="O23" s="62">
        <f t="shared" si="0"/>
        <v>0</v>
      </c>
      <c r="P23" s="63"/>
      <c r="Q23" s="64">
        <f t="shared" si="1"/>
        <v>0</v>
      </c>
      <c r="R23" s="65">
        <f t="shared" si="3"/>
        <v>0</v>
      </c>
      <c r="S23" s="64">
        <f t="shared" si="2"/>
        <v>0</v>
      </c>
      <c r="T23" s="66"/>
    </row>
    <row r="24" spans="1:21" ht="23.25" x14ac:dyDescent="0.25">
      <c r="A24" s="4"/>
      <c r="B24" s="67">
        <v>6</v>
      </c>
      <c r="C24" s="113"/>
      <c r="D24" s="114"/>
      <c r="E24" s="115"/>
      <c r="F24" s="116"/>
      <c r="G24" s="116"/>
      <c r="H24" s="117"/>
      <c r="I24" s="68"/>
      <c r="J24" s="118"/>
      <c r="K24" s="119"/>
      <c r="L24" s="120"/>
      <c r="M24" s="118"/>
      <c r="N24" s="120"/>
      <c r="O24" s="62">
        <f t="shared" si="0"/>
        <v>0</v>
      </c>
      <c r="P24" s="63"/>
      <c r="Q24" s="64">
        <f t="shared" si="1"/>
        <v>0</v>
      </c>
      <c r="R24" s="65">
        <f t="shared" si="3"/>
        <v>0</v>
      </c>
      <c r="S24" s="64">
        <f t="shared" si="2"/>
        <v>0</v>
      </c>
      <c r="T24" s="66"/>
    </row>
    <row r="25" spans="1:21" ht="23.25" x14ac:dyDescent="0.25">
      <c r="A25" s="4"/>
      <c r="B25" s="67">
        <v>7</v>
      </c>
      <c r="C25" s="113"/>
      <c r="D25" s="114"/>
      <c r="E25" s="115"/>
      <c r="F25" s="116"/>
      <c r="G25" s="116"/>
      <c r="H25" s="117"/>
      <c r="I25" s="68"/>
      <c r="J25" s="118"/>
      <c r="K25" s="119"/>
      <c r="L25" s="120"/>
      <c r="M25" s="118"/>
      <c r="N25" s="120"/>
      <c r="O25" s="62">
        <f t="shared" si="0"/>
        <v>0</v>
      </c>
      <c r="P25" s="63"/>
      <c r="Q25" s="64">
        <f t="shared" si="1"/>
        <v>0</v>
      </c>
      <c r="R25" s="65">
        <f t="shared" si="3"/>
        <v>0</v>
      </c>
      <c r="S25" s="64">
        <f t="shared" si="2"/>
        <v>0</v>
      </c>
      <c r="T25" s="66"/>
    </row>
    <row r="26" spans="1:21" ht="23.25" x14ac:dyDescent="0.25">
      <c r="A26" s="4"/>
      <c r="B26" s="67">
        <v>8</v>
      </c>
      <c r="C26" s="113"/>
      <c r="D26" s="114"/>
      <c r="E26" s="115"/>
      <c r="F26" s="116"/>
      <c r="G26" s="116"/>
      <c r="H26" s="117"/>
      <c r="I26" s="68"/>
      <c r="J26" s="118"/>
      <c r="K26" s="119"/>
      <c r="L26" s="120"/>
      <c r="M26" s="118"/>
      <c r="N26" s="120"/>
      <c r="O26" s="62">
        <f t="shared" si="0"/>
        <v>0</v>
      </c>
      <c r="P26" s="63"/>
      <c r="Q26" s="64">
        <f t="shared" si="1"/>
        <v>0</v>
      </c>
      <c r="R26" s="65">
        <f t="shared" si="3"/>
        <v>0</v>
      </c>
      <c r="S26" s="64">
        <f t="shared" si="2"/>
        <v>0</v>
      </c>
      <c r="T26" s="66"/>
    </row>
    <row r="27" spans="1:21" ht="23.25" x14ac:dyDescent="0.25">
      <c r="A27" s="4"/>
      <c r="B27" s="67">
        <v>9</v>
      </c>
      <c r="C27" s="113"/>
      <c r="D27" s="114"/>
      <c r="E27" s="115"/>
      <c r="F27" s="116"/>
      <c r="G27" s="116"/>
      <c r="H27" s="117"/>
      <c r="I27" s="68"/>
      <c r="J27" s="118"/>
      <c r="K27" s="119"/>
      <c r="L27" s="120"/>
      <c r="M27" s="118"/>
      <c r="N27" s="120"/>
      <c r="O27" s="62">
        <f t="shared" si="0"/>
        <v>0</v>
      </c>
      <c r="P27" s="63"/>
      <c r="Q27" s="64">
        <f t="shared" si="1"/>
        <v>0</v>
      </c>
      <c r="R27" s="65">
        <f t="shared" si="3"/>
        <v>0</v>
      </c>
      <c r="S27" s="64">
        <f t="shared" si="2"/>
        <v>0</v>
      </c>
      <c r="T27" s="66"/>
    </row>
    <row r="28" spans="1:21" ht="23.25" x14ac:dyDescent="0.25">
      <c r="A28" s="4"/>
      <c r="B28" s="67">
        <v>10</v>
      </c>
      <c r="C28" s="113"/>
      <c r="D28" s="114"/>
      <c r="E28" s="115"/>
      <c r="F28" s="116"/>
      <c r="G28" s="116"/>
      <c r="H28" s="117"/>
      <c r="I28" s="68"/>
      <c r="J28" s="118"/>
      <c r="K28" s="119"/>
      <c r="L28" s="120"/>
      <c r="M28" s="118"/>
      <c r="N28" s="120"/>
      <c r="O28" s="62">
        <f t="shared" si="0"/>
        <v>0</v>
      </c>
      <c r="P28" s="63"/>
      <c r="Q28" s="64">
        <f t="shared" si="1"/>
        <v>0</v>
      </c>
      <c r="R28" s="65">
        <f t="shared" si="3"/>
        <v>0</v>
      </c>
      <c r="S28" s="64">
        <f t="shared" si="2"/>
        <v>0</v>
      </c>
      <c r="T28" s="66"/>
    </row>
    <row r="29" spans="1:21" ht="23.25" outlineLevel="1" x14ac:dyDescent="0.25">
      <c r="A29" s="4"/>
      <c r="B29" s="67">
        <v>11</v>
      </c>
      <c r="C29" s="113"/>
      <c r="D29" s="114"/>
      <c r="E29" s="115"/>
      <c r="F29" s="116"/>
      <c r="G29" s="116"/>
      <c r="H29" s="117"/>
      <c r="I29" s="68"/>
      <c r="J29" s="118"/>
      <c r="K29" s="119"/>
      <c r="L29" s="120"/>
      <c r="M29" s="118"/>
      <c r="N29" s="120"/>
      <c r="O29" s="62">
        <f t="shared" si="0"/>
        <v>0</v>
      </c>
      <c r="P29" s="63"/>
      <c r="Q29" s="64">
        <f t="shared" si="1"/>
        <v>0</v>
      </c>
      <c r="R29" s="65">
        <f t="shared" si="3"/>
        <v>0</v>
      </c>
      <c r="S29" s="64">
        <f t="shared" si="2"/>
        <v>0</v>
      </c>
      <c r="T29" s="66"/>
    </row>
    <row r="30" spans="1:21" ht="23.25" outlineLevel="1" x14ac:dyDescent="0.25">
      <c r="A30" s="4"/>
      <c r="B30" s="67">
        <v>12</v>
      </c>
      <c r="C30" s="113"/>
      <c r="D30" s="114"/>
      <c r="E30" s="115"/>
      <c r="F30" s="116"/>
      <c r="G30" s="116"/>
      <c r="H30" s="117"/>
      <c r="I30" s="68"/>
      <c r="J30" s="118"/>
      <c r="K30" s="119"/>
      <c r="L30" s="120"/>
      <c r="M30" s="118"/>
      <c r="N30" s="120"/>
      <c r="O30" s="62">
        <f t="shared" si="0"/>
        <v>0</v>
      </c>
      <c r="P30" s="63"/>
      <c r="Q30" s="64">
        <f t="shared" si="1"/>
        <v>0</v>
      </c>
      <c r="R30" s="65">
        <f t="shared" si="3"/>
        <v>0</v>
      </c>
      <c r="S30" s="64">
        <f t="shared" si="2"/>
        <v>0</v>
      </c>
      <c r="T30" s="66"/>
    </row>
    <row r="31" spans="1:21" ht="23.25" outlineLevel="1" x14ac:dyDescent="0.25">
      <c r="A31" s="4"/>
      <c r="B31" s="67">
        <v>13</v>
      </c>
      <c r="C31" s="113"/>
      <c r="D31" s="114"/>
      <c r="E31" s="115"/>
      <c r="F31" s="116"/>
      <c r="G31" s="116"/>
      <c r="H31" s="117"/>
      <c r="I31" s="68"/>
      <c r="J31" s="118"/>
      <c r="K31" s="119"/>
      <c r="L31" s="120"/>
      <c r="M31" s="118"/>
      <c r="N31" s="120"/>
      <c r="O31" s="62">
        <f t="shared" si="0"/>
        <v>0</v>
      </c>
      <c r="P31" s="63"/>
      <c r="Q31" s="64">
        <f t="shared" si="1"/>
        <v>0</v>
      </c>
      <c r="R31" s="65">
        <f t="shared" si="3"/>
        <v>0</v>
      </c>
      <c r="S31" s="64">
        <f t="shared" si="2"/>
        <v>0</v>
      </c>
      <c r="T31" s="66"/>
    </row>
    <row r="32" spans="1:21" ht="23.25" outlineLevel="1" x14ac:dyDescent="0.25">
      <c r="A32" s="4"/>
      <c r="B32" s="67">
        <v>14</v>
      </c>
      <c r="C32" s="113"/>
      <c r="D32" s="114"/>
      <c r="E32" s="115"/>
      <c r="F32" s="116"/>
      <c r="G32" s="116"/>
      <c r="H32" s="117"/>
      <c r="I32" s="68"/>
      <c r="J32" s="118"/>
      <c r="K32" s="119"/>
      <c r="L32" s="120"/>
      <c r="M32" s="118"/>
      <c r="N32" s="120"/>
      <c r="O32" s="62">
        <f t="shared" si="0"/>
        <v>0</v>
      </c>
      <c r="P32" s="63"/>
      <c r="Q32" s="64">
        <f t="shared" si="1"/>
        <v>0</v>
      </c>
      <c r="R32" s="65">
        <f t="shared" si="3"/>
        <v>0</v>
      </c>
      <c r="S32" s="64">
        <f t="shared" si="2"/>
        <v>0</v>
      </c>
      <c r="T32" s="66"/>
    </row>
    <row r="33" spans="1:20" ht="23.25" outlineLevel="1" x14ac:dyDescent="0.25">
      <c r="A33" s="4"/>
      <c r="B33" s="67">
        <v>15</v>
      </c>
      <c r="C33" s="113"/>
      <c r="D33" s="114"/>
      <c r="E33" s="115"/>
      <c r="F33" s="116"/>
      <c r="G33" s="116"/>
      <c r="H33" s="117"/>
      <c r="I33" s="68"/>
      <c r="J33" s="118"/>
      <c r="K33" s="119"/>
      <c r="L33" s="120"/>
      <c r="M33" s="118"/>
      <c r="N33" s="120"/>
      <c r="O33" s="62">
        <f t="shared" si="0"/>
        <v>0</v>
      </c>
      <c r="P33" s="63"/>
      <c r="Q33" s="64">
        <f t="shared" si="1"/>
        <v>0</v>
      </c>
      <c r="R33" s="65">
        <f t="shared" si="3"/>
        <v>0</v>
      </c>
      <c r="S33" s="64">
        <f t="shared" si="2"/>
        <v>0</v>
      </c>
      <c r="T33" s="66"/>
    </row>
    <row r="34" spans="1:20" ht="23.25" outlineLevel="1" x14ac:dyDescent="0.25">
      <c r="A34" s="4"/>
      <c r="B34" s="67">
        <v>16</v>
      </c>
      <c r="C34" s="113"/>
      <c r="D34" s="114"/>
      <c r="E34" s="115"/>
      <c r="F34" s="116"/>
      <c r="G34" s="116"/>
      <c r="H34" s="117"/>
      <c r="I34" s="68"/>
      <c r="J34" s="118"/>
      <c r="K34" s="119"/>
      <c r="L34" s="120"/>
      <c r="M34" s="118"/>
      <c r="N34" s="120"/>
      <c r="O34" s="62">
        <f t="shared" si="0"/>
        <v>0</v>
      </c>
      <c r="P34" s="63"/>
      <c r="Q34" s="64">
        <f t="shared" si="1"/>
        <v>0</v>
      </c>
      <c r="R34" s="65">
        <f t="shared" si="3"/>
        <v>0</v>
      </c>
      <c r="S34" s="64">
        <f t="shared" si="2"/>
        <v>0</v>
      </c>
      <c r="T34" s="66"/>
    </row>
    <row r="35" spans="1:20" ht="23.25" outlineLevel="1" x14ac:dyDescent="0.25">
      <c r="A35" s="4"/>
      <c r="B35" s="67">
        <v>17</v>
      </c>
      <c r="C35" s="113"/>
      <c r="D35" s="114"/>
      <c r="E35" s="115"/>
      <c r="F35" s="116"/>
      <c r="G35" s="116"/>
      <c r="H35" s="117"/>
      <c r="I35" s="68"/>
      <c r="J35" s="118"/>
      <c r="K35" s="119"/>
      <c r="L35" s="120"/>
      <c r="M35" s="118"/>
      <c r="N35" s="120"/>
      <c r="O35" s="62">
        <f t="shared" si="0"/>
        <v>0</v>
      </c>
      <c r="P35" s="63"/>
      <c r="Q35" s="64">
        <f t="shared" si="1"/>
        <v>0</v>
      </c>
      <c r="R35" s="65">
        <f t="shared" si="3"/>
        <v>0</v>
      </c>
      <c r="S35" s="64">
        <f t="shared" si="2"/>
        <v>0</v>
      </c>
      <c r="T35" s="66"/>
    </row>
    <row r="36" spans="1:20" ht="23.25" outlineLevel="1" x14ac:dyDescent="0.25">
      <c r="A36" s="4"/>
      <c r="B36" s="67">
        <v>18</v>
      </c>
      <c r="C36" s="113"/>
      <c r="D36" s="114"/>
      <c r="E36" s="115"/>
      <c r="F36" s="116"/>
      <c r="G36" s="116"/>
      <c r="H36" s="117"/>
      <c r="I36" s="68"/>
      <c r="J36" s="118"/>
      <c r="K36" s="119"/>
      <c r="L36" s="120"/>
      <c r="M36" s="118"/>
      <c r="N36" s="120"/>
      <c r="O36" s="62">
        <f t="shared" si="0"/>
        <v>0</v>
      </c>
      <c r="P36" s="63"/>
      <c r="Q36" s="64">
        <f t="shared" si="1"/>
        <v>0</v>
      </c>
      <c r="R36" s="65">
        <f t="shared" si="3"/>
        <v>0</v>
      </c>
      <c r="S36" s="64">
        <f t="shared" si="2"/>
        <v>0</v>
      </c>
      <c r="T36" s="66"/>
    </row>
    <row r="37" spans="1:20" ht="23.25" outlineLevel="1" x14ac:dyDescent="0.25">
      <c r="A37" s="4"/>
      <c r="B37" s="67">
        <v>19</v>
      </c>
      <c r="C37" s="113"/>
      <c r="D37" s="114"/>
      <c r="E37" s="115"/>
      <c r="F37" s="116"/>
      <c r="G37" s="116"/>
      <c r="H37" s="117"/>
      <c r="I37" s="68"/>
      <c r="J37" s="118"/>
      <c r="K37" s="119"/>
      <c r="L37" s="120"/>
      <c r="M37" s="118"/>
      <c r="N37" s="120"/>
      <c r="O37" s="62">
        <f t="shared" si="0"/>
        <v>0</v>
      </c>
      <c r="P37" s="63"/>
      <c r="Q37" s="64">
        <f t="shared" si="1"/>
        <v>0</v>
      </c>
      <c r="R37" s="65">
        <f t="shared" si="3"/>
        <v>0</v>
      </c>
      <c r="S37" s="64">
        <f t="shared" si="2"/>
        <v>0</v>
      </c>
      <c r="T37" s="66"/>
    </row>
    <row r="38" spans="1:20" ht="23.25" outlineLevel="1" x14ac:dyDescent="0.25">
      <c r="A38" s="4"/>
      <c r="B38" s="67">
        <v>20</v>
      </c>
      <c r="C38" s="113"/>
      <c r="D38" s="114"/>
      <c r="E38" s="115"/>
      <c r="F38" s="116"/>
      <c r="G38" s="116"/>
      <c r="H38" s="117"/>
      <c r="I38" s="68"/>
      <c r="J38" s="118"/>
      <c r="K38" s="119"/>
      <c r="L38" s="120"/>
      <c r="M38" s="118"/>
      <c r="N38" s="120"/>
      <c r="O38" s="62">
        <f t="shared" si="0"/>
        <v>0</v>
      </c>
      <c r="P38" s="63"/>
      <c r="Q38" s="64">
        <f t="shared" si="1"/>
        <v>0</v>
      </c>
      <c r="R38" s="65">
        <f t="shared" si="3"/>
        <v>0</v>
      </c>
      <c r="S38" s="64">
        <f t="shared" si="2"/>
        <v>0</v>
      </c>
      <c r="T38" s="66"/>
    </row>
    <row r="39" spans="1:20" ht="23.25" outlineLevel="1" x14ac:dyDescent="0.25">
      <c r="A39" s="4"/>
      <c r="B39" s="67">
        <v>21</v>
      </c>
      <c r="C39" s="113"/>
      <c r="D39" s="114"/>
      <c r="E39" s="115"/>
      <c r="F39" s="116"/>
      <c r="G39" s="116"/>
      <c r="H39" s="117"/>
      <c r="I39" s="68"/>
      <c r="J39" s="118"/>
      <c r="K39" s="119"/>
      <c r="L39" s="120"/>
      <c r="M39" s="118"/>
      <c r="N39" s="120"/>
      <c r="O39" s="62">
        <f t="shared" si="0"/>
        <v>0</v>
      </c>
      <c r="P39" s="63"/>
      <c r="Q39" s="64">
        <f t="shared" si="1"/>
        <v>0</v>
      </c>
      <c r="R39" s="65">
        <f t="shared" si="3"/>
        <v>0</v>
      </c>
      <c r="S39" s="64">
        <f t="shared" si="2"/>
        <v>0</v>
      </c>
      <c r="T39" s="66"/>
    </row>
    <row r="40" spans="1:20" ht="23.25" outlineLevel="1" x14ac:dyDescent="0.25">
      <c r="A40" s="4"/>
      <c r="B40" s="67">
        <v>22</v>
      </c>
      <c r="C40" s="113"/>
      <c r="D40" s="114"/>
      <c r="E40" s="115"/>
      <c r="F40" s="116"/>
      <c r="G40" s="116"/>
      <c r="H40" s="117"/>
      <c r="I40" s="68"/>
      <c r="J40" s="118"/>
      <c r="K40" s="119"/>
      <c r="L40" s="120"/>
      <c r="M40" s="118"/>
      <c r="N40" s="120"/>
      <c r="O40" s="62">
        <f t="shared" si="0"/>
        <v>0</v>
      </c>
      <c r="P40" s="63"/>
      <c r="Q40" s="64">
        <f t="shared" si="1"/>
        <v>0</v>
      </c>
      <c r="R40" s="65">
        <f t="shared" si="3"/>
        <v>0</v>
      </c>
      <c r="S40" s="64">
        <f t="shared" si="2"/>
        <v>0</v>
      </c>
      <c r="T40" s="66"/>
    </row>
    <row r="41" spans="1:20" ht="23.25" outlineLevel="1" x14ac:dyDescent="0.25">
      <c r="A41" s="4"/>
      <c r="B41" s="67">
        <v>23</v>
      </c>
      <c r="C41" s="113"/>
      <c r="D41" s="114"/>
      <c r="E41" s="115"/>
      <c r="F41" s="116"/>
      <c r="G41" s="116"/>
      <c r="H41" s="117"/>
      <c r="I41" s="68"/>
      <c r="J41" s="118"/>
      <c r="K41" s="119"/>
      <c r="L41" s="120"/>
      <c r="M41" s="118"/>
      <c r="N41" s="120"/>
      <c r="O41" s="62">
        <f t="shared" si="0"/>
        <v>0</v>
      </c>
      <c r="P41" s="63"/>
      <c r="Q41" s="64">
        <f t="shared" si="1"/>
        <v>0</v>
      </c>
      <c r="R41" s="65">
        <f t="shared" si="3"/>
        <v>0</v>
      </c>
      <c r="S41" s="64">
        <f t="shared" si="2"/>
        <v>0</v>
      </c>
      <c r="T41" s="66"/>
    </row>
    <row r="42" spans="1:20" ht="23.25" outlineLevel="1" x14ac:dyDescent="0.25">
      <c r="A42" s="4"/>
      <c r="B42" s="67">
        <v>24</v>
      </c>
      <c r="C42" s="113"/>
      <c r="D42" s="114"/>
      <c r="E42" s="115"/>
      <c r="F42" s="116"/>
      <c r="G42" s="116"/>
      <c r="H42" s="117"/>
      <c r="I42" s="68"/>
      <c r="J42" s="118"/>
      <c r="K42" s="119"/>
      <c r="L42" s="120"/>
      <c r="M42" s="118"/>
      <c r="N42" s="120"/>
      <c r="O42" s="62">
        <f t="shared" si="0"/>
        <v>0</v>
      </c>
      <c r="P42" s="63"/>
      <c r="Q42" s="64">
        <f t="shared" si="1"/>
        <v>0</v>
      </c>
      <c r="R42" s="65">
        <f t="shared" si="3"/>
        <v>0</v>
      </c>
      <c r="S42" s="64">
        <f t="shared" si="2"/>
        <v>0</v>
      </c>
      <c r="T42" s="66"/>
    </row>
    <row r="43" spans="1:20" ht="23.25" outlineLevel="1" x14ac:dyDescent="0.25">
      <c r="A43" s="4"/>
      <c r="B43" s="67">
        <v>25</v>
      </c>
      <c r="C43" s="113"/>
      <c r="D43" s="114"/>
      <c r="E43" s="115"/>
      <c r="F43" s="116"/>
      <c r="G43" s="116"/>
      <c r="H43" s="117"/>
      <c r="I43" s="68"/>
      <c r="J43" s="118"/>
      <c r="K43" s="119"/>
      <c r="L43" s="120"/>
      <c r="M43" s="118"/>
      <c r="N43" s="120"/>
      <c r="O43" s="62">
        <f t="shared" si="0"/>
        <v>0</v>
      </c>
      <c r="P43" s="63"/>
      <c r="Q43" s="64">
        <f t="shared" si="1"/>
        <v>0</v>
      </c>
      <c r="R43" s="65">
        <f t="shared" si="3"/>
        <v>0</v>
      </c>
      <c r="S43" s="64">
        <f t="shared" si="2"/>
        <v>0</v>
      </c>
      <c r="T43" s="66"/>
    </row>
    <row r="44" spans="1:20" ht="23.25" outlineLevel="1" x14ac:dyDescent="0.25">
      <c r="A44" s="4"/>
      <c r="B44" s="67">
        <v>26</v>
      </c>
      <c r="C44" s="113"/>
      <c r="D44" s="114"/>
      <c r="E44" s="115"/>
      <c r="F44" s="116"/>
      <c r="G44" s="116"/>
      <c r="H44" s="117"/>
      <c r="I44" s="68"/>
      <c r="J44" s="118"/>
      <c r="K44" s="119"/>
      <c r="L44" s="120"/>
      <c r="M44" s="118"/>
      <c r="N44" s="120"/>
      <c r="O44" s="62">
        <f t="shared" si="0"/>
        <v>0</v>
      </c>
      <c r="P44" s="63"/>
      <c r="Q44" s="64">
        <f t="shared" si="1"/>
        <v>0</v>
      </c>
      <c r="R44" s="65">
        <f t="shared" si="3"/>
        <v>0</v>
      </c>
      <c r="S44" s="64">
        <f t="shared" si="2"/>
        <v>0</v>
      </c>
      <c r="T44" s="66"/>
    </row>
    <row r="45" spans="1:20" ht="23.25" outlineLevel="1" x14ac:dyDescent="0.25">
      <c r="A45" s="4"/>
      <c r="B45" s="67">
        <v>27</v>
      </c>
      <c r="C45" s="113"/>
      <c r="D45" s="114"/>
      <c r="E45" s="115"/>
      <c r="F45" s="116"/>
      <c r="G45" s="116"/>
      <c r="H45" s="117"/>
      <c r="I45" s="68"/>
      <c r="J45" s="118"/>
      <c r="K45" s="119"/>
      <c r="L45" s="120"/>
      <c r="M45" s="118"/>
      <c r="N45" s="120"/>
      <c r="O45" s="62">
        <f t="shared" si="0"/>
        <v>0</v>
      </c>
      <c r="P45" s="63"/>
      <c r="Q45" s="64">
        <f t="shared" si="1"/>
        <v>0</v>
      </c>
      <c r="R45" s="65">
        <f t="shared" si="3"/>
        <v>0</v>
      </c>
      <c r="S45" s="64">
        <f t="shared" si="2"/>
        <v>0</v>
      </c>
      <c r="T45" s="66"/>
    </row>
    <row r="46" spans="1:20" ht="23.25" outlineLevel="1" x14ac:dyDescent="0.25">
      <c r="A46" s="4"/>
      <c r="B46" s="67">
        <v>28</v>
      </c>
      <c r="C46" s="113"/>
      <c r="D46" s="114"/>
      <c r="E46" s="115"/>
      <c r="F46" s="116"/>
      <c r="G46" s="116"/>
      <c r="H46" s="117"/>
      <c r="I46" s="68"/>
      <c r="J46" s="118"/>
      <c r="K46" s="119"/>
      <c r="L46" s="120"/>
      <c r="M46" s="118"/>
      <c r="N46" s="120"/>
      <c r="O46" s="62">
        <f t="shared" si="0"/>
        <v>0</v>
      </c>
      <c r="P46" s="63"/>
      <c r="Q46" s="64">
        <f t="shared" si="1"/>
        <v>0</v>
      </c>
      <c r="R46" s="65">
        <f t="shared" si="3"/>
        <v>0</v>
      </c>
      <c r="S46" s="64">
        <f t="shared" si="2"/>
        <v>0</v>
      </c>
      <c r="T46" s="66"/>
    </row>
    <row r="47" spans="1:20" ht="23.25" outlineLevel="1" x14ac:dyDescent="0.25">
      <c r="A47" s="4"/>
      <c r="B47" s="67">
        <v>29</v>
      </c>
      <c r="C47" s="113"/>
      <c r="D47" s="114"/>
      <c r="E47" s="115"/>
      <c r="F47" s="116"/>
      <c r="G47" s="116"/>
      <c r="H47" s="117"/>
      <c r="I47" s="68"/>
      <c r="J47" s="118"/>
      <c r="K47" s="119"/>
      <c r="L47" s="120"/>
      <c r="M47" s="118"/>
      <c r="N47" s="120"/>
      <c r="O47" s="62">
        <f t="shared" si="0"/>
        <v>0</v>
      </c>
      <c r="P47" s="63"/>
      <c r="Q47" s="64">
        <f t="shared" si="1"/>
        <v>0</v>
      </c>
      <c r="R47" s="65">
        <f t="shared" si="3"/>
        <v>0</v>
      </c>
      <c r="S47" s="64">
        <f t="shared" si="2"/>
        <v>0</v>
      </c>
      <c r="T47" s="66"/>
    </row>
    <row r="48" spans="1:20" ht="23.25" outlineLevel="1" x14ac:dyDescent="0.25">
      <c r="A48" s="4"/>
      <c r="B48" s="67">
        <v>30</v>
      </c>
      <c r="C48" s="113"/>
      <c r="D48" s="114"/>
      <c r="E48" s="115"/>
      <c r="F48" s="116"/>
      <c r="G48" s="116"/>
      <c r="H48" s="117"/>
      <c r="I48" s="68"/>
      <c r="J48" s="118"/>
      <c r="K48" s="119"/>
      <c r="L48" s="120"/>
      <c r="M48" s="118"/>
      <c r="N48" s="120"/>
      <c r="O48" s="62">
        <f t="shared" si="0"/>
        <v>0</v>
      </c>
      <c r="P48" s="63"/>
      <c r="Q48" s="64">
        <f t="shared" si="1"/>
        <v>0</v>
      </c>
      <c r="R48" s="65">
        <f t="shared" si="3"/>
        <v>0</v>
      </c>
      <c r="S48" s="64">
        <f t="shared" si="2"/>
        <v>0</v>
      </c>
      <c r="T48" s="66"/>
    </row>
    <row r="49" spans="1:20" ht="23.25" outlineLevel="1" x14ac:dyDescent="0.25">
      <c r="A49" s="4"/>
      <c r="B49" s="67">
        <v>31</v>
      </c>
      <c r="C49" s="113"/>
      <c r="D49" s="114"/>
      <c r="E49" s="115"/>
      <c r="F49" s="116"/>
      <c r="G49" s="116"/>
      <c r="H49" s="117"/>
      <c r="I49" s="68"/>
      <c r="J49" s="118"/>
      <c r="K49" s="119"/>
      <c r="L49" s="120"/>
      <c r="M49" s="118"/>
      <c r="N49" s="120"/>
      <c r="O49" s="62">
        <f t="shared" si="0"/>
        <v>0</v>
      </c>
      <c r="P49" s="63"/>
      <c r="Q49" s="64">
        <f t="shared" si="1"/>
        <v>0</v>
      </c>
      <c r="R49" s="65">
        <f t="shared" si="3"/>
        <v>0</v>
      </c>
      <c r="S49" s="64">
        <f t="shared" si="2"/>
        <v>0</v>
      </c>
      <c r="T49" s="66"/>
    </row>
    <row r="50" spans="1:20" ht="23.25" outlineLevel="1" x14ac:dyDescent="0.25">
      <c r="A50" s="4"/>
      <c r="B50" s="67">
        <v>32</v>
      </c>
      <c r="C50" s="113"/>
      <c r="D50" s="114"/>
      <c r="E50" s="115"/>
      <c r="F50" s="116"/>
      <c r="G50" s="116"/>
      <c r="H50" s="117"/>
      <c r="I50" s="68"/>
      <c r="J50" s="118"/>
      <c r="K50" s="119"/>
      <c r="L50" s="120"/>
      <c r="M50" s="118"/>
      <c r="N50" s="120"/>
      <c r="O50" s="62">
        <f t="shared" si="0"/>
        <v>0</v>
      </c>
      <c r="P50" s="63"/>
      <c r="Q50" s="64">
        <f t="shared" si="1"/>
        <v>0</v>
      </c>
      <c r="R50" s="65">
        <f t="shared" si="3"/>
        <v>0</v>
      </c>
      <c r="S50" s="64">
        <f t="shared" si="2"/>
        <v>0</v>
      </c>
      <c r="T50" s="66"/>
    </row>
    <row r="51" spans="1:20" ht="23.25" outlineLevel="1" x14ac:dyDescent="0.25">
      <c r="A51" s="4"/>
      <c r="B51" s="67">
        <v>33</v>
      </c>
      <c r="C51" s="113"/>
      <c r="D51" s="114"/>
      <c r="E51" s="115"/>
      <c r="F51" s="116"/>
      <c r="G51" s="116"/>
      <c r="H51" s="117"/>
      <c r="I51" s="68"/>
      <c r="J51" s="118"/>
      <c r="K51" s="119"/>
      <c r="L51" s="120"/>
      <c r="M51" s="118"/>
      <c r="N51" s="120"/>
      <c r="O51" s="62">
        <f t="shared" si="0"/>
        <v>0</v>
      </c>
      <c r="P51" s="63"/>
      <c r="Q51" s="64">
        <f t="shared" si="1"/>
        <v>0</v>
      </c>
      <c r="R51" s="65">
        <f t="shared" si="3"/>
        <v>0</v>
      </c>
      <c r="S51" s="64">
        <f t="shared" si="2"/>
        <v>0</v>
      </c>
      <c r="T51" s="66"/>
    </row>
    <row r="52" spans="1:20" ht="23.25" outlineLevel="1" x14ac:dyDescent="0.25">
      <c r="A52" s="4"/>
      <c r="B52" s="67">
        <v>34</v>
      </c>
      <c r="C52" s="113"/>
      <c r="D52" s="114"/>
      <c r="E52" s="115"/>
      <c r="F52" s="116"/>
      <c r="G52" s="116"/>
      <c r="H52" s="117"/>
      <c r="I52" s="68"/>
      <c r="J52" s="118"/>
      <c r="K52" s="119"/>
      <c r="L52" s="120"/>
      <c r="M52" s="118"/>
      <c r="N52" s="120"/>
      <c r="O52" s="62">
        <f t="shared" si="0"/>
        <v>0</v>
      </c>
      <c r="P52" s="63"/>
      <c r="Q52" s="64">
        <f t="shared" si="1"/>
        <v>0</v>
      </c>
      <c r="R52" s="65">
        <f t="shared" si="3"/>
        <v>0</v>
      </c>
      <c r="S52" s="64">
        <f t="shared" si="2"/>
        <v>0</v>
      </c>
      <c r="T52" s="66"/>
    </row>
    <row r="53" spans="1:20" ht="23.25" outlineLevel="1" x14ac:dyDescent="0.25">
      <c r="A53" s="4"/>
      <c r="B53" s="67">
        <v>35</v>
      </c>
      <c r="C53" s="113"/>
      <c r="D53" s="114"/>
      <c r="E53" s="115"/>
      <c r="F53" s="116"/>
      <c r="G53" s="116"/>
      <c r="H53" s="117"/>
      <c r="I53" s="68"/>
      <c r="J53" s="118"/>
      <c r="K53" s="119"/>
      <c r="L53" s="120"/>
      <c r="M53" s="118"/>
      <c r="N53" s="120"/>
      <c r="O53" s="62">
        <f t="shared" si="0"/>
        <v>0</v>
      </c>
      <c r="P53" s="63"/>
      <c r="Q53" s="64">
        <f t="shared" si="1"/>
        <v>0</v>
      </c>
      <c r="R53" s="65">
        <f t="shared" si="3"/>
        <v>0</v>
      </c>
      <c r="S53" s="64">
        <f t="shared" si="2"/>
        <v>0</v>
      </c>
      <c r="T53" s="66"/>
    </row>
    <row r="54" spans="1:20" ht="23.25" outlineLevel="1" x14ac:dyDescent="0.25">
      <c r="A54" s="4"/>
      <c r="B54" s="67">
        <v>36</v>
      </c>
      <c r="C54" s="113"/>
      <c r="D54" s="114"/>
      <c r="E54" s="115"/>
      <c r="F54" s="116"/>
      <c r="G54" s="116"/>
      <c r="H54" s="117"/>
      <c r="I54" s="68"/>
      <c r="J54" s="118"/>
      <c r="K54" s="119"/>
      <c r="L54" s="120"/>
      <c r="M54" s="118"/>
      <c r="N54" s="120"/>
      <c r="O54" s="62">
        <f t="shared" si="0"/>
        <v>0</v>
      </c>
      <c r="P54" s="63"/>
      <c r="Q54" s="64">
        <f t="shared" si="1"/>
        <v>0</v>
      </c>
      <c r="R54" s="65">
        <f t="shared" si="3"/>
        <v>0</v>
      </c>
      <c r="S54" s="64">
        <f t="shared" si="2"/>
        <v>0</v>
      </c>
      <c r="T54" s="66"/>
    </row>
    <row r="55" spans="1:20" ht="23.25" outlineLevel="1" x14ac:dyDescent="0.25">
      <c r="A55" s="4"/>
      <c r="B55" s="67">
        <v>37</v>
      </c>
      <c r="C55" s="113"/>
      <c r="D55" s="114"/>
      <c r="E55" s="115"/>
      <c r="F55" s="116"/>
      <c r="G55" s="116"/>
      <c r="H55" s="117"/>
      <c r="I55" s="68"/>
      <c r="J55" s="118"/>
      <c r="K55" s="119"/>
      <c r="L55" s="120"/>
      <c r="M55" s="118"/>
      <c r="N55" s="120"/>
      <c r="O55" s="62">
        <f t="shared" si="0"/>
        <v>0</v>
      </c>
      <c r="P55" s="63"/>
      <c r="Q55" s="64">
        <f t="shared" si="1"/>
        <v>0</v>
      </c>
      <c r="R55" s="65">
        <f t="shared" si="3"/>
        <v>0</v>
      </c>
      <c r="S55" s="64">
        <f t="shared" si="2"/>
        <v>0</v>
      </c>
      <c r="T55" s="66"/>
    </row>
    <row r="56" spans="1:20" ht="23.25" outlineLevel="1" x14ac:dyDescent="0.25">
      <c r="A56" s="4"/>
      <c r="B56" s="67">
        <v>38</v>
      </c>
      <c r="C56" s="113"/>
      <c r="D56" s="114"/>
      <c r="E56" s="115"/>
      <c r="F56" s="116"/>
      <c r="G56" s="116"/>
      <c r="H56" s="117"/>
      <c r="I56" s="68"/>
      <c r="J56" s="118"/>
      <c r="K56" s="119"/>
      <c r="L56" s="120"/>
      <c r="M56" s="118"/>
      <c r="N56" s="120"/>
      <c r="O56" s="62">
        <f t="shared" si="0"/>
        <v>0</v>
      </c>
      <c r="P56" s="63"/>
      <c r="Q56" s="64">
        <f t="shared" si="1"/>
        <v>0</v>
      </c>
      <c r="R56" s="65">
        <f t="shared" si="3"/>
        <v>0</v>
      </c>
      <c r="S56" s="64">
        <f t="shared" si="2"/>
        <v>0</v>
      </c>
      <c r="T56" s="66"/>
    </row>
    <row r="57" spans="1:20" ht="23.25" outlineLevel="1" x14ac:dyDescent="0.25">
      <c r="A57" s="4"/>
      <c r="B57" s="67">
        <v>39</v>
      </c>
      <c r="C57" s="113"/>
      <c r="D57" s="114"/>
      <c r="E57" s="115"/>
      <c r="F57" s="116"/>
      <c r="G57" s="116"/>
      <c r="H57" s="117"/>
      <c r="I57" s="68"/>
      <c r="J57" s="118"/>
      <c r="K57" s="119"/>
      <c r="L57" s="120"/>
      <c r="M57" s="118"/>
      <c r="N57" s="120"/>
      <c r="O57" s="62">
        <f t="shared" si="0"/>
        <v>0</v>
      </c>
      <c r="P57" s="63"/>
      <c r="Q57" s="64">
        <f t="shared" si="1"/>
        <v>0</v>
      </c>
      <c r="R57" s="65">
        <f t="shared" si="3"/>
        <v>0</v>
      </c>
      <c r="S57" s="64">
        <f t="shared" si="2"/>
        <v>0</v>
      </c>
      <c r="T57" s="66"/>
    </row>
    <row r="58" spans="1:20" ht="23.25" outlineLevel="1" x14ac:dyDescent="0.25">
      <c r="A58" s="4"/>
      <c r="B58" s="67">
        <v>40</v>
      </c>
      <c r="C58" s="113"/>
      <c r="D58" s="114"/>
      <c r="E58" s="115"/>
      <c r="F58" s="116"/>
      <c r="G58" s="116"/>
      <c r="H58" s="117"/>
      <c r="I58" s="68"/>
      <c r="J58" s="118"/>
      <c r="K58" s="119"/>
      <c r="L58" s="120"/>
      <c r="M58" s="118"/>
      <c r="N58" s="120"/>
      <c r="O58" s="62">
        <f t="shared" si="0"/>
        <v>0</v>
      </c>
      <c r="P58" s="63"/>
      <c r="Q58" s="64">
        <f t="shared" si="1"/>
        <v>0</v>
      </c>
      <c r="R58" s="65">
        <f t="shared" si="3"/>
        <v>0</v>
      </c>
      <c r="S58" s="64">
        <f t="shared" si="2"/>
        <v>0</v>
      </c>
      <c r="T58" s="66"/>
    </row>
    <row r="59" spans="1:20" ht="23.25" outlineLevel="1" x14ac:dyDescent="0.25">
      <c r="A59" s="4"/>
      <c r="B59" s="67">
        <v>41</v>
      </c>
      <c r="C59" s="113"/>
      <c r="D59" s="114"/>
      <c r="E59" s="115"/>
      <c r="F59" s="116"/>
      <c r="G59" s="116"/>
      <c r="H59" s="117"/>
      <c r="I59" s="68"/>
      <c r="J59" s="118"/>
      <c r="K59" s="119"/>
      <c r="L59" s="120"/>
      <c r="M59" s="118"/>
      <c r="N59" s="120"/>
      <c r="O59" s="62">
        <f t="shared" si="0"/>
        <v>0</v>
      </c>
      <c r="P59" s="63"/>
      <c r="Q59" s="64">
        <f t="shared" si="1"/>
        <v>0</v>
      </c>
      <c r="R59" s="65">
        <f t="shared" si="3"/>
        <v>0</v>
      </c>
      <c r="S59" s="64">
        <f t="shared" si="2"/>
        <v>0</v>
      </c>
      <c r="T59" s="66"/>
    </row>
    <row r="60" spans="1:20" ht="23.25" outlineLevel="1" x14ac:dyDescent="0.25">
      <c r="A60" s="4"/>
      <c r="B60" s="67">
        <v>42</v>
      </c>
      <c r="C60" s="113"/>
      <c r="D60" s="114"/>
      <c r="E60" s="115"/>
      <c r="F60" s="116"/>
      <c r="G60" s="116"/>
      <c r="H60" s="117"/>
      <c r="I60" s="68"/>
      <c r="J60" s="118"/>
      <c r="K60" s="119"/>
      <c r="L60" s="120"/>
      <c r="M60" s="118"/>
      <c r="N60" s="120"/>
      <c r="O60" s="62">
        <f t="shared" si="0"/>
        <v>0</v>
      </c>
      <c r="P60" s="63"/>
      <c r="Q60" s="64">
        <f t="shared" si="1"/>
        <v>0</v>
      </c>
      <c r="R60" s="65">
        <f t="shared" si="3"/>
        <v>0</v>
      </c>
      <c r="S60" s="64">
        <f t="shared" si="2"/>
        <v>0</v>
      </c>
      <c r="T60" s="66"/>
    </row>
    <row r="61" spans="1:20" ht="23.25" outlineLevel="1" x14ac:dyDescent="0.25">
      <c r="A61" s="4"/>
      <c r="B61" s="67">
        <v>43</v>
      </c>
      <c r="C61" s="113"/>
      <c r="D61" s="114"/>
      <c r="E61" s="115"/>
      <c r="F61" s="116"/>
      <c r="G61" s="116"/>
      <c r="H61" s="117"/>
      <c r="I61" s="68"/>
      <c r="J61" s="118"/>
      <c r="K61" s="119"/>
      <c r="L61" s="120"/>
      <c r="M61" s="118"/>
      <c r="N61" s="120"/>
      <c r="O61" s="62">
        <f t="shared" si="0"/>
        <v>0</v>
      </c>
      <c r="P61" s="63"/>
      <c r="Q61" s="64">
        <f t="shared" si="1"/>
        <v>0</v>
      </c>
      <c r="R61" s="65">
        <f t="shared" si="3"/>
        <v>0</v>
      </c>
      <c r="S61" s="64">
        <f t="shared" si="2"/>
        <v>0</v>
      </c>
      <c r="T61" s="66"/>
    </row>
    <row r="62" spans="1:20" ht="23.25" outlineLevel="1" x14ac:dyDescent="0.25">
      <c r="A62" s="4"/>
      <c r="B62" s="67">
        <v>44</v>
      </c>
      <c r="C62" s="113"/>
      <c r="D62" s="114"/>
      <c r="E62" s="115"/>
      <c r="F62" s="116"/>
      <c r="G62" s="116"/>
      <c r="H62" s="117"/>
      <c r="I62" s="68"/>
      <c r="J62" s="118"/>
      <c r="K62" s="119"/>
      <c r="L62" s="120"/>
      <c r="M62" s="118"/>
      <c r="N62" s="120"/>
      <c r="O62" s="62">
        <f t="shared" si="0"/>
        <v>0</v>
      </c>
      <c r="P62" s="63"/>
      <c r="Q62" s="64">
        <f t="shared" si="1"/>
        <v>0</v>
      </c>
      <c r="R62" s="65">
        <f t="shared" si="3"/>
        <v>0</v>
      </c>
      <c r="S62" s="64">
        <f t="shared" si="2"/>
        <v>0</v>
      </c>
      <c r="T62" s="66"/>
    </row>
    <row r="63" spans="1:20" ht="23.25" outlineLevel="1" x14ac:dyDescent="0.25">
      <c r="A63" s="4"/>
      <c r="B63" s="67">
        <v>45</v>
      </c>
      <c r="C63" s="96"/>
      <c r="D63" s="97"/>
      <c r="E63" s="98"/>
      <c r="F63" s="99"/>
      <c r="G63" s="99"/>
      <c r="H63" s="100"/>
      <c r="I63" s="68"/>
      <c r="J63" s="101"/>
      <c r="K63" s="102"/>
      <c r="L63" s="103"/>
      <c r="M63" s="101"/>
      <c r="N63" s="103"/>
      <c r="O63" s="70">
        <f t="shared" si="0"/>
        <v>0</v>
      </c>
      <c r="P63" s="71"/>
      <c r="Q63" s="64">
        <f t="shared" si="1"/>
        <v>0</v>
      </c>
      <c r="R63" s="72">
        <f t="shared" si="3"/>
        <v>0</v>
      </c>
      <c r="S63" s="64">
        <f t="shared" si="2"/>
        <v>0</v>
      </c>
      <c r="T63" s="66"/>
    </row>
    <row r="64" spans="1:20" ht="23.25" x14ac:dyDescent="0.25">
      <c r="A64" s="4"/>
      <c r="B64" s="73"/>
      <c r="C64" s="104" t="s">
        <v>48</v>
      </c>
      <c r="D64" s="105"/>
      <c r="E64" s="106"/>
      <c r="F64" s="107"/>
      <c r="G64" s="107"/>
      <c r="H64" s="108"/>
      <c r="I64" s="74">
        <f>SUM(I19:I63)</f>
        <v>0</v>
      </c>
      <c r="J64" s="109">
        <f>SUM(J19:L63)</f>
        <v>0</v>
      </c>
      <c r="K64" s="110"/>
      <c r="L64" s="111"/>
      <c r="M64" s="109">
        <f>SUM(M19:N63)</f>
        <v>0</v>
      </c>
      <c r="N64" s="112"/>
      <c r="O64" s="75">
        <f t="shared" si="0"/>
        <v>0</v>
      </c>
      <c r="P64" s="75">
        <f>SUM(P19:P63)</f>
        <v>0</v>
      </c>
      <c r="Q64" s="64">
        <f t="shared" si="1"/>
        <v>0</v>
      </c>
      <c r="R64" s="76">
        <f t="shared" si="3"/>
        <v>0</v>
      </c>
      <c r="S64" s="64">
        <f t="shared" si="2"/>
        <v>0</v>
      </c>
      <c r="T64" s="66"/>
    </row>
    <row r="65" spans="2:22" ht="33" customHeight="1" x14ac:dyDescent="0.25">
      <c r="B65" s="94" t="s">
        <v>49</v>
      </c>
      <c r="C65" s="94"/>
      <c r="D65" s="94"/>
      <c r="E65" s="94"/>
      <c r="F65" s="94"/>
      <c r="G65" s="94"/>
      <c r="H65" s="94"/>
      <c r="I65" s="94"/>
      <c r="J65" s="94"/>
      <c r="K65" s="94"/>
      <c r="L65" s="94"/>
      <c r="M65" s="94"/>
      <c r="N65" s="94"/>
      <c r="O65" s="66"/>
      <c r="P65" s="66"/>
      <c r="Q65" s="66"/>
      <c r="R65" s="77" t="s">
        <v>50</v>
      </c>
      <c r="S65" s="78">
        <f>SUM(S64,Q64)</f>
        <v>0</v>
      </c>
    </row>
    <row r="66" spans="2:22" x14ac:dyDescent="0.25">
      <c r="B66" s="95"/>
      <c r="C66" s="95"/>
      <c r="D66" s="95"/>
      <c r="E66" s="95"/>
      <c r="F66" s="95"/>
      <c r="G66" s="95"/>
      <c r="H66" s="95"/>
      <c r="I66" s="95"/>
      <c r="J66" s="95"/>
      <c r="K66" s="95"/>
      <c r="L66" s="95"/>
      <c r="M66" s="95"/>
      <c r="N66" s="95"/>
    </row>
    <row r="67" spans="2:22" x14ac:dyDescent="0.25">
      <c r="B67" s="95"/>
      <c r="C67" s="95"/>
      <c r="D67" s="95"/>
      <c r="E67" s="95"/>
      <c r="F67" s="95"/>
      <c r="G67" s="95"/>
      <c r="H67" s="95"/>
      <c r="I67" s="95"/>
      <c r="J67" s="95"/>
      <c r="K67" s="95"/>
      <c r="L67" s="95"/>
      <c r="M67" s="95"/>
      <c r="N67" s="95"/>
    </row>
    <row r="68" spans="2:22" x14ac:dyDescent="0.25">
      <c r="B68" s="95"/>
      <c r="C68" s="95"/>
      <c r="D68" s="95"/>
      <c r="E68" s="95"/>
      <c r="F68" s="95"/>
      <c r="G68" s="95"/>
      <c r="H68" s="95"/>
      <c r="I68" s="95"/>
      <c r="J68" s="95"/>
      <c r="K68" s="95"/>
      <c r="L68" s="95"/>
      <c r="M68" s="95"/>
      <c r="N68" s="95"/>
      <c r="S68" s="79"/>
      <c r="V68" s="80"/>
    </row>
    <row r="69" spans="2:22" ht="21" customHeight="1" x14ac:dyDescent="0.25">
      <c r="B69" s="95"/>
      <c r="C69" s="95"/>
      <c r="D69" s="95"/>
      <c r="E69" s="95"/>
      <c r="F69" s="95"/>
      <c r="G69" s="95"/>
      <c r="H69" s="95"/>
      <c r="I69" s="95"/>
      <c r="J69" s="95"/>
      <c r="K69" s="95"/>
      <c r="L69" s="95"/>
      <c r="M69" s="95"/>
      <c r="N69" s="95"/>
    </row>
  </sheetData>
  <sheetProtection algorithmName="SHA-512" hashValue="FuAe6d5OG/GbkJZ7fUpdf4WgsEqiVeSAQIgDIGdpMzbeWLMI9X6O6UOA1giTnx58kGnoPOQEfp1/hYnZJNXZOw==" saltValue="QTQ4fuI1+8PdfQQIOTSdUA==" spinCount="100000" sheet="1" objects="1" scenarios="1"/>
  <mergeCells count="207">
    <mergeCell ref="H9:H10"/>
    <mergeCell ref="I9:J10"/>
    <mergeCell ref="B16:B18"/>
    <mergeCell ref="C16:H16"/>
    <mergeCell ref="I16:O16"/>
    <mergeCell ref="P16:Q16"/>
    <mergeCell ref="B2:T2"/>
    <mergeCell ref="B4:F4"/>
    <mergeCell ref="H4:K4"/>
    <mergeCell ref="B6:C7"/>
    <mergeCell ref="D6:E7"/>
    <mergeCell ref="H6:H7"/>
    <mergeCell ref="I6:J7"/>
    <mergeCell ref="R16:S16"/>
    <mergeCell ref="C17:D17"/>
    <mergeCell ref="E17:H17"/>
    <mergeCell ref="J17:L17"/>
    <mergeCell ref="M17:N17"/>
    <mergeCell ref="C18:D18"/>
    <mergeCell ref="E18:H18"/>
    <mergeCell ref="J18:L18"/>
    <mergeCell ref="M18:N18"/>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37:D37"/>
    <mergeCell ref="E37:H37"/>
    <mergeCell ref="J37:L37"/>
    <mergeCell ref="M37:N37"/>
    <mergeCell ref="C38:D38"/>
    <mergeCell ref="E38:H38"/>
    <mergeCell ref="J38:L38"/>
    <mergeCell ref="M38:N38"/>
    <mergeCell ref="C35:D35"/>
    <mergeCell ref="E35:H35"/>
    <mergeCell ref="J35:L35"/>
    <mergeCell ref="M35:N35"/>
    <mergeCell ref="C36:D36"/>
    <mergeCell ref="E36:H36"/>
    <mergeCell ref="J36:L36"/>
    <mergeCell ref="M36:N36"/>
    <mergeCell ref="C41:D41"/>
    <mergeCell ref="E41:H41"/>
    <mergeCell ref="J41:L41"/>
    <mergeCell ref="M41:N41"/>
    <mergeCell ref="C42:D42"/>
    <mergeCell ref="E42:H42"/>
    <mergeCell ref="J42:L42"/>
    <mergeCell ref="M42:N42"/>
    <mergeCell ref="C39:D39"/>
    <mergeCell ref="E39:H39"/>
    <mergeCell ref="J39:L39"/>
    <mergeCell ref="M39:N39"/>
    <mergeCell ref="C40:D40"/>
    <mergeCell ref="E40:H40"/>
    <mergeCell ref="J40:L40"/>
    <mergeCell ref="M40:N40"/>
    <mergeCell ref="C45:D45"/>
    <mergeCell ref="E45:H45"/>
    <mergeCell ref="J45:L45"/>
    <mergeCell ref="M45:N45"/>
    <mergeCell ref="C46:D46"/>
    <mergeCell ref="E46:H46"/>
    <mergeCell ref="J46:L46"/>
    <mergeCell ref="M46:N46"/>
    <mergeCell ref="C43:D43"/>
    <mergeCell ref="E43:H43"/>
    <mergeCell ref="J43:L43"/>
    <mergeCell ref="M43:N43"/>
    <mergeCell ref="C44:D44"/>
    <mergeCell ref="E44:H44"/>
    <mergeCell ref="J44:L44"/>
    <mergeCell ref="M44:N44"/>
    <mergeCell ref="C49:D49"/>
    <mergeCell ref="E49:H49"/>
    <mergeCell ref="J49:L49"/>
    <mergeCell ref="M49:N49"/>
    <mergeCell ref="C50:D50"/>
    <mergeCell ref="E50:H50"/>
    <mergeCell ref="J50:L50"/>
    <mergeCell ref="M50:N50"/>
    <mergeCell ref="C47:D47"/>
    <mergeCell ref="E47:H47"/>
    <mergeCell ref="J47:L47"/>
    <mergeCell ref="M47:N47"/>
    <mergeCell ref="C48:D48"/>
    <mergeCell ref="E48:H48"/>
    <mergeCell ref="J48:L48"/>
    <mergeCell ref="M48:N48"/>
    <mergeCell ref="C53:D53"/>
    <mergeCell ref="E53:H53"/>
    <mergeCell ref="J53:L53"/>
    <mergeCell ref="M53:N53"/>
    <mergeCell ref="C54:D54"/>
    <mergeCell ref="E54:H54"/>
    <mergeCell ref="J54:L54"/>
    <mergeCell ref="M54:N54"/>
    <mergeCell ref="C51:D51"/>
    <mergeCell ref="E51:H51"/>
    <mergeCell ref="J51:L51"/>
    <mergeCell ref="M51:N51"/>
    <mergeCell ref="C52:D52"/>
    <mergeCell ref="E52:H52"/>
    <mergeCell ref="J52:L52"/>
    <mergeCell ref="M52:N52"/>
    <mergeCell ref="C57:D57"/>
    <mergeCell ref="E57:H57"/>
    <mergeCell ref="J57:L57"/>
    <mergeCell ref="M57:N57"/>
    <mergeCell ref="C58:D58"/>
    <mergeCell ref="E58:H58"/>
    <mergeCell ref="J58:L58"/>
    <mergeCell ref="M58:N58"/>
    <mergeCell ref="C55:D55"/>
    <mergeCell ref="E55:H55"/>
    <mergeCell ref="J55:L55"/>
    <mergeCell ref="M55:N55"/>
    <mergeCell ref="C56:D56"/>
    <mergeCell ref="E56:H56"/>
    <mergeCell ref="J56:L56"/>
    <mergeCell ref="M56:N56"/>
    <mergeCell ref="C61:D61"/>
    <mergeCell ref="E61:H61"/>
    <mergeCell ref="J61:L61"/>
    <mergeCell ref="M61:N61"/>
    <mergeCell ref="C62:D62"/>
    <mergeCell ref="E62:H62"/>
    <mergeCell ref="J62:L62"/>
    <mergeCell ref="M62:N62"/>
    <mergeCell ref="C59:D59"/>
    <mergeCell ref="E59:H59"/>
    <mergeCell ref="J59:L59"/>
    <mergeCell ref="M59:N59"/>
    <mergeCell ref="C60:D60"/>
    <mergeCell ref="E60:H60"/>
    <mergeCell ref="J60:L60"/>
    <mergeCell ref="M60:N60"/>
    <mergeCell ref="B65:N69"/>
    <mergeCell ref="C63:D63"/>
    <mergeCell ref="E63:H63"/>
    <mergeCell ref="J63:L63"/>
    <mergeCell ref="M63:N63"/>
    <mergeCell ref="C64:D64"/>
    <mergeCell ref="E64:H64"/>
    <mergeCell ref="J64:L64"/>
    <mergeCell ref="M64:N64"/>
  </mergeCells>
  <pageMargins left="0.7" right="0.7" top="0.78740157499999996" bottom="0.78740157499999996" header="0.3" footer="0.3"/>
  <pageSetup paperSize="8" scale="49"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9"/>
  <sheetViews>
    <sheetView showGridLines="0" zoomScale="61" zoomScaleNormal="61" workbookViewId="0">
      <selection activeCell="D6" sqref="D6:E7"/>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23.42578125" style="1" customWidth="1"/>
    <col min="19" max="19" width="26.7109375" style="1" customWidth="1"/>
    <col min="20" max="20" width="5.7109375" style="2" customWidth="1"/>
    <col min="21" max="21" width="15.7109375" style="2" customWidth="1"/>
    <col min="22" max="22" width="21" style="2" customWidth="1"/>
    <col min="23" max="23" width="2" style="2" customWidth="1"/>
    <col min="24" max="24" width="20.140625" style="2" customWidth="1"/>
    <col min="25" max="16384" width="20.7109375" style="2"/>
  </cols>
  <sheetData>
    <row r="1" spans="2:36" s="29" customFormat="1" ht="8.25" x14ac:dyDescent="0.25">
      <c r="B1" s="28"/>
      <c r="C1" s="28"/>
      <c r="D1" s="28"/>
      <c r="E1" s="28"/>
      <c r="F1" s="28"/>
      <c r="G1" s="28"/>
      <c r="H1" s="28"/>
      <c r="I1" s="28"/>
      <c r="J1" s="28"/>
      <c r="K1" s="28"/>
      <c r="L1" s="28"/>
      <c r="M1" s="28"/>
      <c r="N1" s="28"/>
      <c r="O1" s="28"/>
      <c r="P1" s="28"/>
      <c r="Q1" s="28"/>
      <c r="R1" s="28"/>
      <c r="S1" s="28"/>
      <c r="U1" s="30"/>
      <c r="V1" s="30"/>
      <c r="W1" s="30"/>
      <c r="X1" s="30"/>
      <c r="Y1" s="30"/>
      <c r="Z1" s="30"/>
      <c r="AA1" s="30"/>
      <c r="AB1" s="30"/>
      <c r="AC1" s="30"/>
      <c r="AD1" s="30"/>
    </row>
    <row r="2" spans="2:36" ht="15" x14ac:dyDescent="0.25">
      <c r="B2" s="139" t="s">
        <v>14</v>
      </c>
      <c r="C2" s="139"/>
      <c r="D2" s="139"/>
      <c r="E2" s="139"/>
      <c r="F2" s="139"/>
      <c r="G2" s="139"/>
      <c r="H2" s="139"/>
      <c r="I2" s="139"/>
      <c r="J2" s="139"/>
      <c r="K2" s="139"/>
      <c r="L2" s="139"/>
      <c r="M2" s="139"/>
      <c r="N2" s="139"/>
      <c r="O2" s="139"/>
      <c r="P2" s="139"/>
      <c r="Q2" s="139"/>
      <c r="R2" s="139"/>
      <c r="S2" s="139"/>
      <c r="T2" s="139"/>
      <c r="U2" s="5"/>
      <c r="V2" s="5"/>
      <c r="W2" s="5"/>
      <c r="X2" s="5"/>
      <c r="Y2" s="5"/>
      <c r="Z2" s="5"/>
      <c r="AA2" s="5"/>
      <c r="AB2" s="5"/>
      <c r="AC2" s="5"/>
      <c r="AD2" s="5"/>
    </row>
    <row r="3" spans="2:36" s="29" customFormat="1" ht="9" thickBot="1" x14ac:dyDescent="0.3">
      <c r="U3" s="30"/>
      <c r="V3" s="30"/>
      <c r="W3" s="30"/>
      <c r="X3" s="30"/>
      <c r="Y3" s="30"/>
      <c r="Z3" s="30"/>
      <c r="AA3" s="30"/>
      <c r="AB3" s="30"/>
      <c r="AC3" s="30"/>
      <c r="AD3" s="30"/>
      <c r="AJ3" s="28"/>
    </row>
    <row r="4" spans="2:36" s="3" customFormat="1" ht="12.75" customHeight="1" x14ac:dyDescent="0.25">
      <c r="B4" s="140" t="s">
        <v>71</v>
      </c>
      <c r="C4" s="141"/>
      <c r="D4" s="141"/>
      <c r="E4" s="141"/>
      <c r="F4" s="142"/>
      <c r="G4" s="5"/>
      <c r="H4" s="140" t="s">
        <v>15</v>
      </c>
      <c r="I4" s="141"/>
      <c r="J4" s="141"/>
      <c r="K4" s="142"/>
      <c r="L4" s="5"/>
      <c r="M4" s="31" t="s">
        <v>16</v>
      </c>
      <c r="N4" s="32"/>
      <c r="O4" s="32"/>
      <c r="P4" s="32"/>
      <c r="Q4" s="33"/>
      <c r="R4" s="29"/>
      <c r="S4" s="29"/>
      <c r="T4" s="29"/>
      <c r="U4" s="34"/>
      <c r="V4" s="34"/>
      <c r="W4" s="34"/>
      <c r="X4" s="34"/>
      <c r="Y4" s="34"/>
      <c r="Z4" s="5"/>
      <c r="AA4" s="5"/>
      <c r="AB4" s="5"/>
      <c r="AH4" s="5"/>
    </row>
    <row r="5" spans="2:36" s="34" customFormat="1" ht="8.25" x14ac:dyDescent="0.25">
      <c r="B5" s="35"/>
      <c r="C5" s="30"/>
      <c r="D5" s="30"/>
      <c r="E5" s="30"/>
      <c r="F5" s="36"/>
      <c r="G5" s="30"/>
      <c r="H5" s="35"/>
      <c r="I5" s="30"/>
      <c r="J5" s="30"/>
      <c r="K5" s="36"/>
      <c r="L5" s="30"/>
      <c r="M5" s="35"/>
      <c r="N5" s="30"/>
      <c r="O5" s="30"/>
      <c r="P5" s="30"/>
      <c r="Q5" s="36"/>
      <c r="R5" s="29"/>
      <c r="S5" s="29"/>
      <c r="T5" s="29"/>
      <c r="Z5" s="30"/>
      <c r="AA5" s="30"/>
      <c r="AB5" s="30"/>
      <c r="AH5" s="30"/>
    </row>
    <row r="6" spans="2:36" s="3" customFormat="1" ht="12.75" customHeight="1" x14ac:dyDescent="0.25">
      <c r="B6" s="129" t="s">
        <v>70</v>
      </c>
      <c r="C6" s="143"/>
      <c r="D6" s="130"/>
      <c r="E6" s="130"/>
      <c r="F6" s="37"/>
      <c r="G6" s="5"/>
      <c r="H6" s="129" t="s">
        <v>17</v>
      </c>
      <c r="I6" s="130"/>
      <c r="J6" s="130"/>
      <c r="K6" s="37"/>
      <c r="L6" s="5"/>
      <c r="M6" s="38" t="s">
        <v>17</v>
      </c>
      <c r="N6" s="39"/>
      <c r="O6" s="40"/>
      <c r="P6" s="40"/>
      <c r="Q6" s="41"/>
      <c r="R6" s="29"/>
      <c r="S6" s="29"/>
      <c r="T6" s="29"/>
      <c r="U6" s="34"/>
      <c r="V6" s="34"/>
      <c r="W6" s="34"/>
      <c r="X6" s="34"/>
      <c r="Y6" s="34"/>
      <c r="Z6" s="5"/>
      <c r="AA6" s="5"/>
      <c r="AB6" s="5"/>
      <c r="AH6" s="5"/>
    </row>
    <row r="7" spans="2:36" s="3" customFormat="1" x14ac:dyDescent="0.25">
      <c r="B7" s="129"/>
      <c r="C7" s="143"/>
      <c r="D7" s="131"/>
      <c r="E7" s="131"/>
      <c r="F7" s="37"/>
      <c r="G7" s="5"/>
      <c r="H7" s="129"/>
      <c r="I7" s="131"/>
      <c r="J7" s="131"/>
      <c r="K7" s="37"/>
      <c r="L7" s="5"/>
      <c r="M7" s="38"/>
      <c r="N7" s="39"/>
      <c r="O7" s="42"/>
      <c r="P7" s="42"/>
      <c r="Q7" s="43"/>
      <c r="R7" s="29"/>
      <c r="S7" s="29"/>
      <c r="T7" s="29"/>
      <c r="U7" s="34"/>
      <c r="V7" s="34"/>
      <c r="W7" s="34"/>
      <c r="X7" s="34"/>
      <c r="Y7" s="34"/>
      <c r="Z7" s="5"/>
      <c r="AA7" s="5"/>
      <c r="AB7" s="5"/>
      <c r="AH7" s="5"/>
    </row>
    <row r="8" spans="2:36" s="34" customFormat="1" ht="8.25" x14ac:dyDescent="0.25">
      <c r="B8" s="35"/>
      <c r="C8" s="30"/>
      <c r="D8" s="30"/>
      <c r="E8" s="30"/>
      <c r="F8" s="36"/>
      <c r="G8" s="30"/>
      <c r="H8" s="35"/>
      <c r="I8" s="44"/>
      <c r="J8" s="44"/>
      <c r="K8" s="36"/>
      <c r="L8" s="30"/>
      <c r="M8" s="35"/>
      <c r="N8" s="30"/>
      <c r="O8" s="44"/>
      <c r="P8" s="44"/>
      <c r="Q8" s="45"/>
      <c r="R8" s="29"/>
      <c r="S8" s="29"/>
      <c r="T8" s="29"/>
      <c r="AB8" s="30"/>
      <c r="AH8" s="30"/>
    </row>
    <row r="9" spans="2:36" s="3" customFormat="1" ht="12.75" customHeight="1" x14ac:dyDescent="0.25">
      <c r="B9" s="46"/>
      <c r="C9" s="5"/>
      <c r="D9" s="5"/>
      <c r="E9" s="5"/>
      <c r="F9" s="37"/>
      <c r="G9" s="5"/>
      <c r="H9" s="129" t="s">
        <v>1</v>
      </c>
      <c r="I9" s="130"/>
      <c r="J9" s="130"/>
      <c r="K9" s="37"/>
      <c r="L9" s="5"/>
      <c r="M9" s="38" t="s">
        <v>18</v>
      </c>
      <c r="N9" s="39"/>
      <c r="O9" s="40"/>
      <c r="P9" s="40"/>
      <c r="Q9" s="41"/>
      <c r="R9" s="29"/>
      <c r="S9" s="29"/>
      <c r="T9" s="29"/>
      <c r="U9" s="5"/>
      <c r="V9" s="2"/>
      <c r="W9" s="2"/>
      <c r="X9" s="2"/>
      <c r="Y9" s="34"/>
      <c r="AB9" s="5"/>
      <c r="AH9" s="5"/>
    </row>
    <row r="10" spans="2:36" s="3" customFormat="1" x14ac:dyDescent="0.25">
      <c r="B10" s="46"/>
      <c r="C10" s="5"/>
      <c r="D10" s="5"/>
      <c r="E10" s="5"/>
      <c r="F10" s="37"/>
      <c r="G10" s="5"/>
      <c r="H10" s="129"/>
      <c r="I10" s="131"/>
      <c r="J10" s="131"/>
      <c r="K10" s="37"/>
      <c r="L10" s="5"/>
      <c r="M10" s="38"/>
      <c r="N10" s="39"/>
      <c r="O10" s="42"/>
      <c r="P10" s="42"/>
      <c r="Q10" s="43"/>
      <c r="R10" s="29"/>
      <c r="S10" s="29"/>
      <c r="T10" s="29"/>
      <c r="U10" s="5"/>
      <c r="V10" s="2"/>
      <c r="W10" s="2"/>
      <c r="X10" s="2"/>
      <c r="Y10" s="2"/>
      <c r="Z10" s="34"/>
      <c r="AA10" s="34"/>
      <c r="AD10" s="5"/>
      <c r="AJ10" s="5"/>
    </row>
    <row r="11" spans="2:36" s="34" customFormat="1" x14ac:dyDescent="0.25">
      <c r="B11" s="35"/>
      <c r="C11" s="30"/>
      <c r="D11" s="30"/>
      <c r="E11" s="30"/>
      <c r="F11" s="36"/>
      <c r="G11" s="30"/>
      <c r="H11" s="35"/>
      <c r="I11" s="30"/>
      <c r="J11" s="30"/>
      <c r="K11" s="36"/>
      <c r="L11" s="30"/>
      <c r="M11" s="35"/>
      <c r="N11" s="30"/>
      <c r="O11" s="44"/>
      <c r="P11" s="44"/>
      <c r="Q11" s="45"/>
      <c r="R11" s="29"/>
      <c r="S11" s="29"/>
      <c r="T11" s="29"/>
      <c r="U11" s="30"/>
      <c r="V11" s="2"/>
      <c r="W11" s="2"/>
      <c r="X11" s="2"/>
      <c r="Y11" s="2"/>
      <c r="AD11" s="30"/>
      <c r="AJ11" s="30"/>
    </row>
    <row r="12" spans="2:36" s="3" customFormat="1" x14ac:dyDescent="0.25">
      <c r="B12" s="46"/>
      <c r="C12" s="5"/>
      <c r="D12" s="5"/>
      <c r="E12" s="5"/>
      <c r="F12" s="37"/>
      <c r="G12" s="5"/>
      <c r="H12" s="46"/>
      <c r="I12" s="5"/>
      <c r="J12" s="5"/>
      <c r="K12" s="37"/>
      <c r="L12" s="5"/>
      <c r="M12" s="38" t="s">
        <v>19</v>
      </c>
      <c r="N12" s="39"/>
      <c r="O12" s="40"/>
      <c r="P12" s="40"/>
      <c r="Q12" s="41"/>
      <c r="R12" s="29"/>
      <c r="S12" s="29"/>
      <c r="T12" s="29"/>
      <c r="U12" s="5"/>
      <c r="V12" s="2"/>
      <c r="W12" s="2"/>
      <c r="X12" s="2"/>
      <c r="Y12" s="2"/>
      <c r="Z12" s="2"/>
      <c r="AA12" s="2"/>
      <c r="AD12" s="5"/>
      <c r="AJ12" s="5"/>
    </row>
    <row r="13" spans="2:36" s="3" customFormat="1" x14ac:dyDescent="0.25">
      <c r="B13" s="46"/>
      <c r="C13" s="5"/>
      <c r="D13" s="5"/>
      <c r="E13" s="5"/>
      <c r="F13" s="37"/>
      <c r="G13" s="5"/>
      <c r="H13" s="46"/>
      <c r="I13" s="5"/>
      <c r="J13" s="5"/>
      <c r="K13" s="37"/>
      <c r="L13" s="5"/>
      <c r="M13" s="38"/>
      <c r="N13" s="39"/>
      <c r="O13" s="42"/>
      <c r="P13" s="42"/>
      <c r="Q13" s="43"/>
      <c r="R13" s="29"/>
      <c r="S13" s="29"/>
      <c r="T13" s="29"/>
      <c r="U13" s="5"/>
      <c r="V13" s="2"/>
      <c r="W13" s="2"/>
      <c r="X13" s="2"/>
      <c r="Y13" s="2"/>
      <c r="Z13" s="2"/>
      <c r="AA13" s="2"/>
      <c r="AD13" s="5"/>
      <c r="AJ13" s="5"/>
    </row>
    <row r="14" spans="2:36" s="34" customFormat="1" ht="13.5" thickBot="1" x14ac:dyDescent="0.3">
      <c r="B14" s="47"/>
      <c r="C14" s="48"/>
      <c r="D14" s="48"/>
      <c r="E14" s="48"/>
      <c r="F14" s="49"/>
      <c r="G14" s="30"/>
      <c r="H14" s="47"/>
      <c r="I14" s="48"/>
      <c r="J14" s="48"/>
      <c r="K14" s="49"/>
      <c r="L14" s="30"/>
      <c r="M14" s="47"/>
      <c r="N14" s="48"/>
      <c r="O14" s="48"/>
      <c r="P14" s="48"/>
      <c r="Q14" s="49"/>
      <c r="R14" s="29"/>
      <c r="S14" s="29"/>
      <c r="T14" s="29"/>
      <c r="U14" s="30"/>
      <c r="V14" s="2"/>
      <c r="W14" s="2"/>
      <c r="X14" s="2"/>
      <c r="Y14" s="2"/>
      <c r="Z14" s="2"/>
      <c r="AA14" s="2"/>
    </row>
    <row r="15" spans="2:36" x14ac:dyDescent="0.25">
      <c r="I15" s="2"/>
      <c r="J15" s="2"/>
      <c r="K15" s="2"/>
      <c r="L15" s="2"/>
      <c r="M15" s="2"/>
      <c r="N15" s="2"/>
      <c r="O15" s="2"/>
      <c r="P15" s="2"/>
      <c r="Q15" s="2"/>
      <c r="R15" s="2"/>
      <c r="S15" s="2"/>
    </row>
    <row r="16" spans="2:36" ht="51.75" customHeight="1" x14ac:dyDescent="0.25">
      <c r="B16" s="132" t="s">
        <v>20</v>
      </c>
      <c r="C16" s="135" t="s">
        <v>21</v>
      </c>
      <c r="D16" s="136"/>
      <c r="E16" s="136"/>
      <c r="F16" s="136"/>
      <c r="G16" s="136"/>
      <c r="H16" s="137"/>
      <c r="I16" s="135" t="s">
        <v>22</v>
      </c>
      <c r="J16" s="136"/>
      <c r="K16" s="136"/>
      <c r="L16" s="136"/>
      <c r="M16" s="136"/>
      <c r="N16" s="136"/>
      <c r="O16" s="138"/>
      <c r="P16" s="135" t="s">
        <v>23</v>
      </c>
      <c r="Q16" s="136"/>
      <c r="R16" s="135" t="s">
        <v>24</v>
      </c>
      <c r="S16" s="137" t="s">
        <v>25</v>
      </c>
      <c r="T16" s="3" t="s">
        <v>26</v>
      </c>
    </row>
    <row r="17" spans="1:21" ht="102.75" customHeight="1" x14ac:dyDescent="0.25">
      <c r="B17" s="133"/>
      <c r="C17" s="144" t="s">
        <v>27</v>
      </c>
      <c r="D17" s="145"/>
      <c r="E17" s="146" t="s">
        <v>28</v>
      </c>
      <c r="F17" s="147"/>
      <c r="G17" s="147"/>
      <c r="H17" s="148"/>
      <c r="I17" s="50" t="s">
        <v>29</v>
      </c>
      <c r="J17" s="149" t="s">
        <v>30</v>
      </c>
      <c r="K17" s="150"/>
      <c r="L17" s="151"/>
      <c r="M17" s="152" t="s">
        <v>31</v>
      </c>
      <c r="N17" s="153"/>
      <c r="O17" s="51" t="s">
        <v>32</v>
      </c>
      <c r="P17" s="52" t="s">
        <v>33</v>
      </c>
      <c r="Q17" s="53" t="s">
        <v>34</v>
      </c>
      <c r="R17" s="52" t="s">
        <v>35</v>
      </c>
      <c r="S17" s="53" t="s">
        <v>36</v>
      </c>
      <c r="T17" s="54" t="s">
        <v>37</v>
      </c>
    </row>
    <row r="18" spans="1:21" s="59" customFormat="1" ht="13.5" x14ac:dyDescent="0.25">
      <c r="A18" s="55"/>
      <c r="B18" s="134"/>
      <c r="C18" s="154" t="s">
        <v>38</v>
      </c>
      <c r="D18" s="155"/>
      <c r="E18" s="156" t="s">
        <v>39</v>
      </c>
      <c r="F18" s="157"/>
      <c r="G18" s="157"/>
      <c r="H18" s="158"/>
      <c r="I18" s="56" t="s">
        <v>40</v>
      </c>
      <c r="J18" s="159" t="s">
        <v>41</v>
      </c>
      <c r="K18" s="160"/>
      <c r="L18" s="161"/>
      <c r="M18" s="159" t="s">
        <v>42</v>
      </c>
      <c r="N18" s="160"/>
      <c r="O18" s="57" t="s">
        <v>43</v>
      </c>
      <c r="P18" s="58" t="s">
        <v>44</v>
      </c>
      <c r="Q18" s="57" t="s">
        <v>45</v>
      </c>
      <c r="R18" s="58" t="s">
        <v>46</v>
      </c>
      <c r="S18" s="57" t="s">
        <v>47</v>
      </c>
    </row>
    <row r="19" spans="1:21" ht="23.25" x14ac:dyDescent="0.25">
      <c r="A19" s="4"/>
      <c r="B19" s="60">
        <v>1</v>
      </c>
      <c r="C19" s="121"/>
      <c r="D19" s="122"/>
      <c r="E19" s="123"/>
      <c r="F19" s="124"/>
      <c r="G19" s="124"/>
      <c r="H19" s="125"/>
      <c r="I19" s="61"/>
      <c r="J19" s="126"/>
      <c r="K19" s="127"/>
      <c r="L19" s="128"/>
      <c r="M19" s="118"/>
      <c r="N19" s="119"/>
      <c r="O19" s="62">
        <f>I19-(J19+M19)</f>
        <v>0</v>
      </c>
      <c r="P19" s="63"/>
      <c r="Q19" s="64">
        <f>P19*1.066</f>
        <v>0</v>
      </c>
      <c r="R19" s="65">
        <f>O19-P19</f>
        <v>0</v>
      </c>
      <c r="S19" s="64">
        <f>R19*3.55</f>
        <v>0</v>
      </c>
      <c r="T19" s="66"/>
    </row>
    <row r="20" spans="1:21" ht="23.25" x14ac:dyDescent="0.25">
      <c r="A20" s="4"/>
      <c r="B20" s="67">
        <v>2</v>
      </c>
      <c r="C20" s="113"/>
      <c r="D20" s="114"/>
      <c r="E20" s="115"/>
      <c r="F20" s="116"/>
      <c r="G20" s="116"/>
      <c r="H20" s="117"/>
      <c r="I20" s="68"/>
      <c r="J20" s="118"/>
      <c r="K20" s="119"/>
      <c r="L20" s="120"/>
      <c r="M20" s="118"/>
      <c r="N20" s="119"/>
      <c r="O20" s="62">
        <f t="shared" ref="O20:O64" si="0">I20-(J20+M20)</f>
        <v>0</v>
      </c>
      <c r="P20" s="63"/>
      <c r="Q20" s="64">
        <f t="shared" ref="Q20:Q64" si="1">P20*1.066</f>
        <v>0</v>
      </c>
      <c r="R20" s="65">
        <f>O20-P20</f>
        <v>0</v>
      </c>
      <c r="S20" s="64">
        <f t="shared" ref="S20:S64" si="2">R20*3.55</f>
        <v>0</v>
      </c>
      <c r="T20" s="66"/>
    </row>
    <row r="21" spans="1:21" ht="23.25" x14ac:dyDescent="0.25">
      <c r="A21" s="4"/>
      <c r="B21" s="67">
        <v>3</v>
      </c>
      <c r="C21" s="113"/>
      <c r="D21" s="114"/>
      <c r="E21" s="115"/>
      <c r="F21" s="116"/>
      <c r="G21" s="116"/>
      <c r="H21" s="117"/>
      <c r="I21" s="68"/>
      <c r="J21" s="118"/>
      <c r="K21" s="119"/>
      <c r="L21" s="120"/>
      <c r="M21" s="118"/>
      <c r="N21" s="120"/>
      <c r="O21" s="62">
        <f t="shared" si="0"/>
        <v>0</v>
      </c>
      <c r="P21" s="63"/>
      <c r="Q21" s="64">
        <f t="shared" si="1"/>
        <v>0</v>
      </c>
      <c r="R21" s="65">
        <f t="shared" ref="R21:R64" si="3">O21-P21</f>
        <v>0</v>
      </c>
      <c r="S21" s="64">
        <f t="shared" si="2"/>
        <v>0</v>
      </c>
      <c r="T21" s="66"/>
      <c r="U21" s="69"/>
    </row>
    <row r="22" spans="1:21" ht="23.25" x14ac:dyDescent="0.25">
      <c r="A22" s="4"/>
      <c r="B22" s="67">
        <v>4</v>
      </c>
      <c r="C22" s="113"/>
      <c r="D22" s="114"/>
      <c r="E22" s="115"/>
      <c r="F22" s="116"/>
      <c r="G22" s="116"/>
      <c r="H22" s="117"/>
      <c r="I22" s="68"/>
      <c r="J22" s="118"/>
      <c r="K22" s="119"/>
      <c r="L22" s="120"/>
      <c r="M22" s="118"/>
      <c r="N22" s="120"/>
      <c r="O22" s="62">
        <f t="shared" si="0"/>
        <v>0</v>
      </c>
      <c r="P22" s="63"/>
      <c r="Q22" s="64">
        <f t="shared" si="1"/>
        <v>0</v>
      </c>
      <c r="R22" s="65">
        <f t="shared" si="3"/>
        <v>0</v>
      </c>
      <c r="S22" s="64">
        <f t="shared" si="2"/>
        <v>0</v>
      </c>
      <c r="T22" s="66"/>
    </row>
    <row r="23" spans="1:21" ht="23.25" x14ac:dyDescent="0.25">
      <c r="A23" s="4"/>
      <c r="B23" s="67">
        <v>5</v>
      </c>
      <c r="C23" s="113"/>
      <c r="D23" s="114"/>
      <c r="E23" s="115"/>
      <c r="F23" s="116"/>
      <c r="G23" s="116"/>
      <c r="H23" s="117"/>
      <c r="I23" s="68"/>
      <c r="J23" s="118"/>
      <c r="K23" s="119"/>
      <c r="L23" s="120"/>
      <c r="M23" s="118"/>
      <c r="N23" s="120"/>
      <c r="O23" s="62">
        <f t="shared" si="0"/>
        <v>0</v>
      </c>
      <c r="P23" s="63"/>
      <c r="Q23" s="64">
        <f t="shared" si="1"/>
        <v>0</v>
      </c>
      <c r="R23" s="65">
        <f t="shared" si="3"/>
        <v>0</v>
      </c>
      <c r="S23" s="64">
        <f t="shared" si="2"/>
        <v>0</v>
      </c>
      <c r="T23" s="66"/>
    </row>
    <row r="24" spans="1:21" ht="23.25" x14ac:dyDescent="0.25">
      <c r="A24" s="4"/>
      <c r="B24" s="67">
        <v>6</v>
      </c>
      <c r="C24" s="113"/>
      <c r="D24" s="114"/>
      <c r="E24" s="115"/>
      <c r="F24" s="116"/>
      <c r="G24" s="116"/>
      <c r="H24" s="117"/>
      <c r="I24" s="68"/>
      <c r="J24" s="118"/>
      <c r="K24" s="119"/>
      <c r="L24" s="120"/>
      <c r="M24" s="118"/>
      <c r="N24" s="120"/>
      <c r="O24" s="62">
        <f t="shared" si="0"/>
        <v>0</v>
      </c>
      <c r="P24" s="63"/>
      <c r="Q24" s="64">
        <f t="shared" si="1"/>
        <v>0</v>
      </c>
      <c r="R24" s="65">
        <f t="shared" si="3"/>
        <v>0</v>
      </c>
      <c r="S24" s="64">
        <f t="shared" si="2"/>
        <v>0</v>
      </c>
      <c r="T24" s="66"/>
    </row>
    <row r="25" spans="1:21" ht="23.25" x14ac:dyDescent="0.25">
      <c r="A25" s="4"/>
      <c r="B25" s="67">
        <v>7</v>
      </c>
      <c r="C25" s="113"/>
      <c r="D25" s="114"/>
      <c r="E25" s="115"/>
      <c r="F25" s="116"/>
      <c r="G25" s="116"/>
      <c r="H25" s="117"/>
      <c r="I25" s="68"/>
      <c r="J25" s="118"/>
      <c r="K25" s="119"/>
      <c r="L25" s="120"/>
      <c r="M25" s="118"/>
      <c r="N25" s="120"/>
      <c r="O25" s="62">
        <f t="shared" si="0"/>
        <v>0</v>
      </c>
      <c r="P25" s="63"/>
      <c r="Q25" s="64">
        <f t="shared" si="1"/>
        <v>0</v>
      </c>
      <c r="R25" s="65">
        <f t="shared" si="3"/>
        <v>0</v>
      </c>
      <c r="S25" s="64">
        <f t="shared" si="2"/>
        <v>0</v>
      </c>
      <c r="T25" s="66"/>
    </row>
    <row r="26" spans="1:21" ht="23.25" x14ac:dyDescent="0.25">
      <c r="A26" s="4"/>
      <c r="B26" s="67">
        <v>8</v>
      </c>
      <c r="C26" s="113"/>
      <c r="D26" s="114"/>
      <c r="E26" s="115"/>
      <c r="F26" s="116"/>
      <c r="G26" s="116"/>
      <c r="H26" s="117"/>
      <c r="I26" s="68"/>
      <c r="J26" s="118"/>
      <c r="K26" s="119"/>
      <c r="L26" s="120"/>
      <c r="M26" s="118"/>
      <c r="N26" s="120"/>
      <c r="O26" s="62">
        <f t="shared" si="0"/>
        <v>0</v>
      </c>
      <c r="P26" s="63"/>
      <c r="Q26" s="64">
        <f t="shared" si="1"/>
        <v>0</v>
      </c>
      <c r="R26" s="65">
        <f t="shared" si="3"/>
        <v>0</v>
      </c>
      <c r="S26" s="64">
        <f t="shared" si="2"/>
        <v>0</v>
      </c>
      <c r="T26" s="66"/>
    </row>
    <row r="27" spans="1:21" ht="23.25" x14ac:dyDescent="0.25">
      <c r="A27" s="4"/>
      <c r="B27" s="67">
        <v>9</v>
      </c>
      <c r="C27" s="113"/>
      <c r="D27" s="114"/>
      <c r="E27" s="115"/>
      <c r="F27" s="116"/>
      <c r="G27" s="116"/>
      <c r="H27" s="117"/>
      <c r="I27" s="68"/>
      <c r="J27" s="118"/>
      <c r="K27" s="119"/>
      <c r="L27" s="120"/>
      <c r="M27" s="118"/>
      <c r="N27" s="120"/>
      <c r="O27" s="62">
        <f t="shared" si="0"/>
        <v>0</v>
      </c>
      <c r="P27" s="63"/>
      <c r="Q27" s="64">
        <f t="shared" si="1"/>
        <v>0</v>
      </c>
      <c r="R27" s="65">
        <f t="shared" si="3"/>
        <v>0</v>
      </c>
      <c r="S27" s="64">
        <f t="shared" si="2"/>
        <v>0</v>
      </c>
      <c r="T27" s="66"/>
    </row>
    <row r="28" spans="1:21" ht="23.25" x14ac:dyDescent="0.25">
      <c r="A28" s="4"/>
      <c r="B28" s="67">
        <v>10</v>
      </c>
      <c r="C28" s="113"/>
      <c r="D28" s="114"/>
      <c r="E28" s="115"/>
      <c r="F28" s="116"/>
      <c r="G28" s="116"/>
      <c r="H28" s="117"/>
      <c r="I28" s="68"/>
      <c r="J28" s="118"/>
      <c r="K28" s="119"/>
      <c r="L28" s="120"/>
      <c r="M28" s="118"/>
      <c r="N28" s="120"/>
      <c r="O28" s="62">
        <f t="shared" si="0"/>
        <v>0</v>
      </c>
      <c r="P28" s="63"/>
      <c r="Q28" s="64">
        <f t="shared" si="1"/>
        <v>0</v>
      </c>
      <c r="R28" s="65">
        <f t="shared" si="3"/>
        <v>0</v>
      </c>
      <c r="S28" s="64">
        <f t="shared" si="2"/>
        <v>0</v>
      </c>
      <c r="T28" s="66"/>
    </row>
    <row r="29" spans="1:21" ht="23.25" outlineLevel="1" x14ac:dyDescent="0.25">
      <c r="A29" s="4"/>
      <c r="B29" s="67">
        <v>11</v>
      </c>
      <c r="C29" s="113"/>
      <c r="D29" s="114"/>
      <c r="E29" s="115"/>
      <c r="F29" s="116"/>
      <c r="G29" s="116"/>
      <c r="H29" s="117"/>
      <c r="I29" s="68"/>
      <c r="J29" s="118"/>
      <c r="K29" s="119"/>
      <c r="L29" s="120"/>
      <c r="M29" s="118"/>
      <c r="N29" s="120"/>
      <c r="O29" s="62">
        <f t="shared" si="0"/>
        <v>0</v>
      </c>
      <c r="P29" s="63"/>
      <c r="Q29" s="64">
        <f t="shared" si="1"/>
        <v>0</v>
      </c>
      <c r="R29" s="65">
        <f t="shared" si="3"/>
        <v>0</v>
      </c>
      <c r="S29" s="64">
        <f t="shared" si="2"/>
        <v>0</v>
      </c>
      <c r="T29" s="66"/>
    </row>
    <row r="30" spans="1:21" ht="23.25" outlineLevel="1" x14ac:dyDescent="0.25">
      <c r="A30" s="4"/>
      <c r="B30" s="67">
        <v>12</v>
      </c>
      <c r="C30" s="113"/>
      <c r="D30" s="114"/>
      <c r="E30" s="115"/>
      <c r="F30" s="116"/>
      <c r="G30" s="116"/>
      <c r="H30" s="117"/>
      <c r="I30" s="68"/>
      <c r="J30" s="118"/>
      <c r="K30" s="119"/>
      <c r="L30" s="120"/>
      <c r="M30" s="118"/>
      <c r="N30" s="120"/>
      <c r="O30" s="62">
        <f t="shared" si="0"/>
        <v>0</v>
      </c>
      <c r="P30" s="63"/>
      <c r="Q30" s="64">
        <f t="shared" si="1"/>
        <v>0</v>
      </c>
      <c r="R30" s="65">
        <f t="shared" si="3"/>
        <v>0</v>
      </c>
      <c r="S30" s="64">
        <f t="shared" si="2"/>
        <v>0</v>
      </c>
      <c r="T30" s="66"/>
    </row>
    <row r="31" spans="1:21" ht="23.25" outlineLevel="1" x14ac:dyDescent="0.25">
      <c r="A31" s="4"/>
      <c r="B31" s="67">
        <v>13</v>
      </c>
      <c r="C31" s="113"/>
      <c r="D31" s="114"/>
      <c r="E31" s="115"/>
      <c r="F31" s="116"/>
      <c r="G31" s="116"/>
      <c r="H31" s="117"/>
      <c r="I31" s="68"/>
      <c r="J31" s="118"/>
      <c r="K31" s="119"/>
      <c r="L31" s="120"/>
      <c r="M31" s="118"/>
      <c r="N31" s="120"/>
      <c r="O31" s="62">
        <f t="shared" si="0"/>
        <v>0</v>
      </c>
      <c r="P31" s="63"/>
      <c r="Q31" s="64">
        <f t="shared" si="1"/>
        <v>0</v>
      </c>
      <c r="R31" s="65">
        <f t="shared" si="3"/>
        <v>0</v>
      </c>
      <c r="S31" s="64">
        <f t="shared" si="2"/>
        <v>0</v>
      </c>
      <c r="T31" s="66"/>
    </row>
    <row r="32" spans="1:21" ht="23.25" outlineLevel="1" x14ac:dyDescent="0.25">
      <c r="A32" s="4"/>
      <c r="B32" s="67">
        <v>14</v>
      </c>
      <c r="C32" s="113"/>
      <c r="D32" s="114"/>
      <c r="E32" s="115"/>
      <c r="F32" s="116"/>
      <c r="G32" s="116"/>
      <c r="H32" s="117"/>
      <c r="I32" s="68"/>
      <c r="J32" s="118"/>
      <c r="K32" s="119"/>
      <c r="L32" s="120"/>
      <c r="M32" s="118"/>
      <c r="N32" s="120"/>
      <c r="O32" s="62">
        <f t="shared" si="0"/>
        <v>0</v>
      </c>
      <c r="P32" s="63"/>
      <c r="Q32" s="64">
        <f t="shared" si="1"/>
        <v>0</v>
      </c>
      <c r="R32" s="65">
        <f t="shared" si="3"/>
        <v>0</v>
      </c>
      <c r="S32" s="64">
        <f t="shared" si="2"/>
        <v>0</v>
      </c>
      <c r="T32" s="66"/>
    </row>
    <row r="33" spans="1:20" ht="23.25" outlineLevel="1" x14ac:dyDescent="0.25">
      <c r="A33" s="4"/>
      <c r="B33" s="67">
        <v>15</v>
      </c>
      <c r="C33" s="113"/>
      <c r="D33" s="114"/>
      <c r="E33" s="115"/>
      <c r="F33" s="116"/>
      <c r="G33" s="116"/>
      <c r="H33" s="117"/>
      <c r="I33" s="68"/>
      <c r="J33" s="118"/>
      <c r="K33" s="119"/>
      <c r="L33" s="120"/>
      <c r="M33" s="118"/>
      <c r="N33" s="120"/>
      <c r="O33" s="62">
        <f t="shared" si="0"/>
        <v>0</v>
      </c>
      <c r="P33" s="63"/>
      <c r="Q33" s="64">
        <f t="shared" si="1"/>
        <v>0</v>
      </c>
      <c r="R33" s="65">
        <f t="shared" si="3"/>
        <v>0</v>
      </c>
      <c r="S33" s="64">
        <f t="shared" si="2"/>
        <v>0</v>
      </c>
      <c r="T33" s="66"/>
    </row>
    <row r="34" spans="1:20" ht="23.25" outlineLevel="1" x14ac:dyDescent="0.25">
      <c r="A34" s="4"/>
      <c r="B34" s="67">
        <v>16</v>
      </c>
      <c r="C34" s="113"/>
      <c r="D34" s="114"/>
      <c r="E34" s="115"/>
      <c r="F34" s="116"/>
      <c r="G34" s="116"/>
      <c r="H34" s="117"/>
      <c r="I34" s="68"/>
      <c r="J34" s="118"/>
      <c r="K34" s="119"/>
      <c r="L34" s="120"/>
      <c r="M34" s="118"/>
      <c r="N34" s="120"/>
      <c r="O34" s="62">
        <f t="shared" si="0"/>
        <v>0</v>
      </c>
      <c r="P34" s="63"/>
      <c r="Q34" s="64">
        <f t="shared" si="1"/>
        <v>0</v>
      </c>
      <c r="R34" s="65">
        <f t="shared" si="3"/>
        <v>0</v>
      </c>
      <c r="S34" s="64">
        <f t="shared" si="2"/>
        <v>0</v>
      </c>
      <c r="T34" s="66"/>
    </row>
    <row r="35" spans="1:20" ht="23.25" outlineLevel="1" x14ac:dyDescent="0.25">
      <c r="A35" s="4"/>
      <c r="B35" s="67">
        <v>17</v>
      </c>
      <c r="C35" s="113"/>
      <c r="D35" s="114"/>
      <c r="E35" s="115"/>
      <c r="F35" s="116"/>
      <c r="G35" s="116"/>
      <c r="H35" s="117"/>
      <c r="I35" s="68"/>
      <c r="J35" s="118"/>
      <c r="K35" s="119"/>
      <c r="L35" s="120"/>
      <c r="M35" s="118"/>
      <c r="N35" s="120"/>
      <c r="O35" s="62">
        <f t="shared" si="0"/>
        <v>0</v>
      </c>
      <c r="P35" s="63"/>
      <c r="Q35" s="64">
        <f t="shared" si="1"/>
        <v>0</v>
      </c>
      <c r="R35" s="65">
        <f t="shared" si="3"/>
        <v>0</v>
      </c>
      <c r="S35" s="64">
        <f t="shared" si="2"/>
        <v>0</v>
      </c>
      <c r="T35" s="66"/>
    </row>
    <row r="36" spans="1:20" ht="23.25" outlineLevel="1" x14ac:dyDescent="0.25">
      <c r="A36" s="4"/>
      <c r="B36" s="67">
        <v>18</v>
      </c>
      <c r="C36" s="113"/>
      <c r="D36" s="114"/>
      <c r="E36" s="115"/>
      <c r="F36" s="116"/>
      <c r="G36" s="116"/>
      <c r="H36" s="117"/>
      <c r="I36" s="68"/>
      <c r="J36" s="118"/>
      <c r="K36" s="119"/>
      <c r="L36" s="120"/>
      <c r="M36" s="118"/>
      <c r="N36" s="120"/>
      <c r="O36" s="62">
        <f t="shared" si="0"/>
        <v>0</v>
      </c>
      <c r="P36" s="63"/>
      <c r="Q36" s="64">
        <f t="shared" si="1"/>
        <v>0</v>
      </c>
      <c r="R36" s="65">
        <f t="shared" si="3"/>
        <v>0</v>
      </c>
      <c r="S36" s="64">
        <f t="shared" si="2"/>
        <v>0</v>
      </c>
      <c r="T36" s="66"/>
    </row>
    <row r="37" spans="1:20" ht="23.25" outlineLevel="1" x14ac:dyDescent="0.25">
      <c r="A37" s="4"/>
      <c r="B37" s="67">
        <v>19</v>
      </c>
      <c r="C37" s="113"/>
      <c r="D37" s="114"/>
      <c r="E37" s="115"/>
      <c r="F37" s="116"/>
      <c r="G37" s="116"/>
      <c r="H37" s="117"/>
      <c r="I37" s="68"/>
      <c r="J37" s="118"/>
      <c r="K37" s="119"/>
      <c r="L37" s="120"/>
      <c r="M37" s="118"/>
      <c r="N37" s="120"/>
      <c r="O37" s="62">
        <f t="shared" si="0"/>
        <v>0</v>
      </c>
      <c r="P37" s="63"/>
      <c r="Q37" s="64">
        <f t="shared" si="1"/>
        <v>0</v>
      </c>
      <c r="R37" s="65">
        <f t="shared" si="3"/>
        <v>0</v>
      </c>
      <c r="S37" s="64">
        <f t="shared" si="2"/>
        <v>0</v>
      </c>
      <c r="T37" s="66"/>
    </row>
    <row r="38" spans="1:20" ht="23.25" outlineLevel="1" x14ac:dyDescent="0.25">
      <c r="A38" s="4"/>
      <c r="B38" s="67">
        <v>20</v>
      </c>
      <c r="C38" s="113"/>
      <c r="D38" s="114"/>
      <c r="E38" s="115"/>
      <c r="F38" s="116"/>
      <c r="G38" s="116"/>
      <c r="H38" s="117"/>
      <c r="I38" s="68"/>
      <c r="J38" s="118"/>
      <c r="K38" s="119"/>
      <c r="L38" s="120"/>
      <c r="M38" s="118"/>
      <c r="N38" s="120"/>
      <c r="O38" s="62">
        <f t="shared" si="0"/>
        <v>0</v>
      </c>
      <c r="P38" s="63"/>
      <c r="Q38" s="64">
        <f t="shared" si="1"/>
        <v>0</v>
      </c>
      <c r="R38" s="65">
        <f t="shared" si="3"/>
        <v>0</v>
      </c>
      <c r="S38" s="64">
        <f t="shared" si="2"/>
        <v>0</v>
      </c>
      <c r="T38" s="66"/>
    </row>
    <row r="39" spans="1:20" ht="23.25" outlineLevel="1" x14ac:dyDescent="0.25">
      <c r="A39" s="4"/>
      <c r="B39" s="67">
        <v>21</v>
      </c>
      <c r="C39" s="113"/>
      <c r="D39" s="114"/>
      <c r="E39" s="115"/>
      <c r="F39" s="116"/>
      <c r="G39" s="116"/>
      <c r="H39" s="117"/>
      <c r="I39" s="68"/>
      <c r="J39" s="118"/>
      <c r="K39" s="119"/>
      <c r="L39" s="120"/>
      <c r="M39" s="118"/>
      <c r="N39" s="120"/>
      <c r="O39" s="62">
        <f t="shared" si="0"/>
        <v>0</v>
      </c>
      <c r="P39" s="63"/>
      <c r="Q39" s="64">
        <f t="shared" si="1"/>
        <v>0</v>
      </c>
      <c r="R39" s="65">
        <f t="shared" si="3"/>
        <v>0</v>
      </c>
      <c r="S39" s="64">
        <f t="shared" si="2"/>
        <v>0</v>
      </c>
      <c r="T39" s="66"/>
    </row>
    <row r="40" spans="1:20" ht="23.25" outlineLevel="1" x14ac:dyDescent="0.25">
      <c r="A40" s="4"/>
      <c r="B40" s="67">
        <v>22</v>
      </c>
      <c r="C40" s="113"/>
      <c r="D40" s="114"/>
      <c r="E40" s="115"/>
      <c r="F40" s="116"/>
      <c r="G40" s="116"/>
      <c r="H40" s="117"/>
      <c r="I40" s="68"/>
      <c r="J40" s="118"/>
      <c r="K40" s="119"/>
      <c r="L40" s="120"/>
      <c r="M40" s="118"/>
      <c r="N40" s="120"/>
      <c r="O40" s="62">
        <f t="shared" si="0"/>
        <v>0</v>
      </c>
      <c r="P40" s="63"/>
      <c r="Q40" s="64">
        <f t="shared" si="1"/>
        <v>0</v>
      </c>
      <c r="R40" s="65">
        <f t="shared" si="3"/>
        <v>0</v>
      </c>
      <c r="S40" s="64">
        <f t="shared" si="2"/>
        <v>0</v>
      </c>
      <c r="T40" s="66"/>
    </row>
    <row r="41" spans="1:20" ht="23.25" outlineLevel="1" x14ac:dyDescent="0.25">
      <c r="A41" s="4"/>
      <c r="B41" s="67">
        <v>23</v>
      </c>
      <c r="C41" s="113"/>
      <c r="D41" s="114"/>
      <c r="E41" s="115"/>
      <c r="F41" s="116"/>
      <c r="G41" s="116"/>
      <c r="H41" s="117"/>
      <c r="I41" s="68"/>
      <c r="J41" s="118"/>
      <c r="K41" s="119"/>
      <c r="L41" s="120"/>
      <c r="M41" s="118"/>
      <c r="N41" s="120"/>
      <c r="O41" s="62">
        <f t="shared" si="0"/>
        <v>0</v>
      </c>
      <c r="P41" s="63"/>
      <c r="Q41" s="64">
        <f t="shared" si="1"/>
        <v>0</v>
      </c>
      <c r="R41" s="65">
        <f t="shared" si="3"/>
        <v>0</v>
      </c>
      <c r="S41" s="64">
        <f t="shared" si="2"/>
        <v>0</v>
      </c>
      <c r="T41" s="66"/>
    </row>
    <row r="42" spans="1:20" ht="23.25" outlineLevel="1" x14ac:dyDescent="0.25">
      <c r="A42" s="4"/>
      <c r="B42" s="67">
        <v>24</v>
      </c>
      <c r="C42" s="113"/>
      <c r="D42" s="114"/>
      <c r="E42" s="115"/>
      <c r="F42" s="116"/>
      <c r="G42" s="116"/>
      <c r="H42" s="117"/>
      <c r="I42" s="68"/>
      <c r="J42" s="118"/>
      <c r="K42" s="119"/>
      <c r="L42" s="120"/>
      <c r="M42" s="118"/>
      <c r="N42" s="120"/>
      <c r="O42" s="62">
        <f t="shared" si="0"/>
        <v>0</v>
      </c>
      <c r="P42" s="63"/>
      <c r="Q42" s="64">
        <f t="shared" si="1"/>
        <v>0</v>
      </c>
      <c r="R42" s="65">
        <f t="shared" si="3"/>
        <v>0</v>
      </c>
      <c r="S42" s="64">
        <f t="shared" si="2"/>
        <v>0</v>
      </c>
      <c r="T42" s="66"/>
    </row>
    <row r="43" spans="1:20" ht="23.25" outlineLevel="1" x14ac:dyDescent="0.25">
      <c r="A43" s="4"/>
      <c r="B43" s="67">
        <v>25</v>
      </c>
      <c r="C43" s="113"/>
      <c r="D43" s="114"/>
      <c r="E43" s="115"/>
      <c r="F43" s="116"/>
      <c r="G43" s="116"/>
      <c r="H43" s="117"/>
      <c r="I43" s="68"/>
      <c r="J43" s="118"/>
      <c r="K43" s="119"/>
      <c r="L43" s="120"/>
      <c r="M43" s="118"/>
      <c r="N43" s="120"/>
      <c r="O43" s="62">
        <f t="shared" si="0"/>
        <v>0</v>
      </c>
      <c r="P43" s="63"/>
      <c r="Q43" s="64">
        <f t="shared" si="1"/>
        <v>0</v>
      </c>
      <c r="R43" s="65">
        <f t="shared" si="3"/>
        <v>0</v>
      </c>
      <c r="S43" s="64">
        <f t="shared" si="2"/>
        <v>0</v>
      </c>
      <c r="T43" s="66"/>
    </row>
    <row r="44" spans="1:20" ht="23.25" outlineLevel="1" x14ac:dyDescent="0.25">
      <c r="A44" s="4"/>
      <c r="B44" s="67">
        <v>26</v>
      </c>
      <c r="C44" s="113"/>
      <c r="D44" s="114"/>
      <c r="E44" s="115"/>
      <c r="F44" s="116"/>
      <c r="G44" s="116"/>
      <c r="H44" s="117"/>
      <c r="I44" s="68"/>
      <c r="J44" s="118"/>
      <c r="K44" s="119"/>
      <c r="L44" s="120"/>
      <c r="M44" s="118"/>
      <c r="N44" s="120"/>
      <c r="O44" s="62">
        <f t="shared" si="0"/>
        <v>0</v>
      </c>
      <c r="P44" s="63"/>
      <c r="Q44" s="64">
        <f t="shared" si="1"/>
        <v>0</v>
      </c>
      <c r="R44" s="65">
        <f t="shared" si="3"/>
        <v>0</v>
      </c>
      <c r="S44" s="64">
        <f t="shared" si="2"/>
        <v>0</v>
      </c>
      <c r="T44" s="66"/>
    </row>
    <row r="45" spans="1:20" ht="23.25" outlineLevel="1" x14ac:dyDescent="0.25">
      <c r="A45" s="4"/>
      <c r="B45" s="67">
        <v>27</v>
      </c>
      <c r="C45" s="113"/>
      <c r="D45" s="114"/>
      <c r="E45" s="115"/>
      <c r="F45" s="116"/>
      <c r="G45" s="116"/>
      <c r="H45" s="117"/>
      <c r="I45" s="68"/>
      <c r="J45" s="118"/>
      <c r="K45" s="119"/>
      <c r="L45" s="120"/>
      <c r="M45" s="118"/>
      <c r="N45" s="120"/>
      <c r="O45" s="62">
        <f t="shared" si="0"/>
        <v>0</v>
      </c>
      <c r="P45" s="63"/>
      <c r="Q45" s="64">
        <f t="shared" si="1"/>
        <v>0</v>
      </c>
      <c r="R45" s="65">
        <f t="shared" si="3"/>
        <v>0</v>
      </c>
      <c r="S45" s="64">
        <f t="shared" si="2"/>
        <v>0</v>
      </c>
      <c r="T45" s="66"/>
    </row>
    <row r="46" spans="1:20" ht="23.25" outlineLevel="1" x14ac:dyDescent="0.25">
      <c r="A46" s="4"/>
      <c r="B46" s="67">
        <v>28</v>
      </c>
      <c r="C46" s="113"/>
      <c r="D46" s="114"/>
      <c r="E46" s="115"/>
      <c r="F46" s="116"/>
      <c r="G46" s="116"/>
      <c r="H46" s="117"/>
      <c r="I46" s="68"/>
      <c r="J46" s="118"/>
      <c r="K46" s="119"/>
      <c r="L46" s="120"/>
      <c r="M46" s="118"/>
      <c r="N46" s="120"/>
      <c r="O46" s="62">
        <f t="shared" si="0"/>
        <v>0</v>
      </c>
      <c r="P46" s="63"/>
      <c r="Q46" s="64">
        <f t="shared" si="1"/>
        <v>0</v>
      </c>
      <c r="R46" s="65">
        <f t="shared" si="3"/>
        <v>0</v>
      </c>
      <c r="S46" s="64">
        <f t="shared" si="2"/>
        <v>0</v>
      </c>
      <c r="T46" s="66"/>
    </row>
    <row r="47" spans="1:20" ht="23.25" outlineLevel="1" x14ac:dyDescent="0.25">
      <c r="A47" s="4"/>
      <c r="B47" s="67">
        <v>29</v>
      </c>
      <c r="C47" s="113"/>
      <c r="D47" s="114"/>
      <c r="E47" s="115"/>
      <c r="F47" s="116"/>
      <c r="G47" s="116"/>
      <c r="H47" s="117"/>
      <c r="I47" s="68"/>
      <c r="J47" s="118"/>
      <c r="K47" s="119"/>
      <c r="L47" s="120"/>
      <c r="M47" s="118"/>
      <c r="N47" s="120"/>
      <c r="O47" s="62">
        <f t="shared" si="0"/>
        <v>0</v>
      </c>
      <c r="P47" s="63"/>
      <c r="Q47" s="64">
        <f t="shared" si="1"/>
        <v>0</v>
      </c>
      <c r="R47" s="65">
        <f t="shared" si="3"/>
        <v>0</v>
      </c>
      <c r="S47" s="64">
        <f t="shared" si="2"/>
        <v>0</v>
      </c>
      <c r="T47" s="66"/>
    </row>
    <row r="48" spans="1:20" ht="23.25" outlineLevel="1" x14ac:dyDescent="0.25">
      <c r="A48" s="4"/>
      <c r="B48" s="67">
        <v>30</v>
      </c>
      <c r="C48" s="113"/>
      <c r="D48" s="114"/>
      <c r="E48" s="115"/>
      <c r="F48" s="116"/>
      <c r="G48" s="116"/>
      <c r="H48" s="117"/>
      <c r="I48" s="68"/>
      <c r="J48" s="118"/>
      <c r="K48" s="119"/>
      <c r="L48" s="120"/>
      <c r="M48" s="118"/>
      <c r="N48" s="120"/>
      <c r="O48" s="62">
        <f t="shared" si="0"/>
        <v>0</v>
      </c>
      <c r="P48" s="63"/>
      <c r="Q48" s="64">
        <f t="shared" si="1"/>
        <v>0</v>
      </c>
      <c r="R48" s="65">
        <f t="shared" si="3"/>
        <v>0</v>
      </c>
      <c r="S48" s="64">
        <f t="shared" si="2"/>
        <v>0</v>
      </c>
      <c r="T48" s="66"/>
    </row>
    <row r="49" spans="1:20" ht="23.25" outlineLevel="1" x14ac:dyDescent="0.25">
      <c r="A49" s="4"/>
      <c r="B49" s="67">
        <v>31</v>
      </c>
      <c r="C49" s="113"/>
      <c r="D49" s="114"/>
      <c r="E49" s="115"/>
      <c r="F49" s="116"/>
      <c r="G49" s="116"/>
      <c r="H49" s="117"/>
      <c r="I49" s="68"/>
      <c r="J49" s="118"/>
      <c r="K49" s="119"/>
      <c r="L49" s="120"/>
      <c r="M49" s="118"/>
      <c r="N49" s="120"/>
      <c r="O49" s="62">
        <f t="shared" si="0"/>
        <v>0</v>
      </c>
      <c r="P49" s="63"/>
      <c r="Q49" s="64">
        <f t="shared" si="1"/>
        <v>0</v>
      </c>
      <c r="R49" s="65">
        <f t="shared" si="3"/>
        <v>0</v>
      </c>
      <c r="S49" s="64">
        <f t="shared" si="2"/>
        <v>0</v>
      </c>
      <c r="T49" s="66"/>
    </row>
    <row r="50" spans="1:20" ht="23.25" outlineLevel="1" x14ac:dyDescent="0.25">
      <c r="A50" s="4"/>
      <c r="B50" s="67">
        <v>32</v>
      </c>
      <c r="C50" s="113"/>
      <c r="D50" s="114"/>
      <c r="E50" s="115"/>
      <c r="F50" s="116"/>
      <c r="G50" s="116"/>
      <c r="H50" s="117"/>
      <c r="I50" s="68"/>
      <c r="J50" s="118"/>
      <c r="K50" s="119"/>
      <c r="L50" s="120"/>
      <c r="M50" s="118"/>
      <c r="N50" s="120"/>
      <c r="O50" s="62">
        <f t="shared" si="0"/>
        <v>0</v>
      </c>
      <c r="P50" s="63"/>
      <c r="Q50" s="64">
        <f t="shared" si="1"/>
        <v>0</v>
      </c>
      <c r="R50" s="65">
        <f t="shared" si="3"/>
        <v>0</v>
      </c>
      <c r="S50" s="64">
        <f t="shared" si="2"/>
        <v>0</v>
      </c>
      <c r="T50" s="66"/>
    </row>
    <row r="51" spans="1:20" ht="23.25" outlineLevel="1" x14ac:dyDescent="0.25">
      <c r="A51" s="4"/>
      <c r="B51" s="67">
        <v>33</v>
      </c>
      <c r="C51" s="113"/>
      <c r="D51" s="114"/>
      <c r="E51" s="115"/>
      <c r="F51" s="116"/>
      <c r="G51" s="116"/>
      <c r="H51" s="117"/>
      <c r="I51" s="68"/>
      <c r="J51" s="118"/>
      <c r="K51" s="119"/>
      <c r="L51" s="120"/>
      <c r="M51" s="118"/>
      <c r="N51" s="120"/>
      <c r="O51" s="62">
        <f t="shared" si="0"/>
        <v>0</v>
      </c>
      <c r="P51" s="63"/>
      <c r="Q51" s="64">
        <f t="shared" si="1"/>
        <v>0</v>
      </c>
      <c r="R51" s="65">
        <f t="shared" si="3"/>
        <v>0</v>
      </c>
      <c r="S51" s="64">
        <f t="shared" si="2"/>
        <v>0</v>
      </c>
      <c r="T51" s="66"/>
    </row>
    <row r="52" spans="1:20" ht="23.25" outlineLevel="1" x14ac:dyDescent="0.25">
      <c r="A52" s="4"/>
      <c r="B52" s="67">
        <v>34</v>
      </c>
      <c r="C52" s="113"/>
      <c r="D52" s="114"/>
      <c r="E52" s="115"/>
      <c r="F52" s="116"/>
      <c r="G52" s="116"/>
      <c r="H52" s="117"/>
      <c r="I52" s="68"/>
      <c r="J52" s="118"/>
      <c r="K52" s="119"/>
      <c r="L52" s="120"/>
      <c r="M52" s="118"/>
      <c r="N52" s="120"/>
      <c r="O52" s="62">
        <f t="shared" si="0"/>
        <v>0</v>
      </c>
      <c r="P52" s="63"/>
      <c r="Q52" s="64">
        <f t="shared" si="1"/>
        <v>0</v>
      </c>
      <c r="R52" s="65">
        <f t="shared" si="3"/>
        <v>0</v>
      </c>
      <c r="S52" s="64">
        <f t="shared" si="2"/>
        <v>0</v>
      </c>
      <c r="T52" s="66"/>
    </row>
    <row r="53" spans="1:20" ht="23.25" outlineLevel="1" x14ac:dyDescent="0.25">
      <c r="A53" s="4"/>
      <c r="B53" s="67">
        <v>35</v>
      </c>
      <c r="C53" s="113"/>
      <c r="D53" s="114"/>
      <c r="E53" s="115"/>
      <c r="F53" s="116"/>
      <c r="G53" s="116"/>
      <c r="H53" s="117"/>
      <c r="I53" s="68"/>
      <c r="J53" s="118"/>
      <c r="K53" s="119"/>
      <c r="L53" s="120"/>
      <c r="M53" s="118"/>
      <c r="N53" s="120"/>
      <c r="O53" s="62">
        <f t="shared" si="0"/>
        <v>0</v>
      </c>
      <c r="P53" s="63"/>
      <c r="Q53" s="64">
        <f t="shared" si="1"/>
        <v>0</v>
      </c>
      <c r="R53" s="65">
        <f t="shared" si="3"/>
        <v>0</v>
      </c>
      <c r="S53" s="64">
        <f t="shared" si="2"/>
        <v>0</v>
      </c>
      <c r="T53" s="66"/>
    </row>
    <row r="54" spans="1:20" ht="23.25" outlineLevel="1" x14ac:dyDescent="0.25">
      <c r="A54" s="4"/>
      <c r="B54" s="67">
        <v>36</v>
      </c>
      <c r="C54" s="113"/>
      <c r="D54" s="114"/>
      <c r="E54" s="115"/>
      <c r="F54" s="116"/>
      <c r="G54" s="116"/>
      <c r="H54" s="117"/>
      <c r="I54" s="68"/>
      <c r="J54" s="118"/>
      <c r="K54" s="119"/>
      <c r="L54" s="120"/>
      <c r="M54" s="118"/>
      <c r="N54" s="120"/>
      <c r="O54" s="62">
        <f t="shared" si="0"/>
        <v>0</v>
      </c>
      <c r="P54" s="63"/>
      <c r="Q54" s="64">
        <f t="shared" si="1"/>
        <v>0</v>
      </c>
      <c r="R54" s="65">
        <f t="shared" si="3"/>
        <v>0</v>
      </c>
      <c r="S54" s="64">
        <f t="shared" si="2"/>
        <v>0</v>
      </c>
      <c r="T54" s="66"/>
    </row>
    <row r="55" spans="1:20" ht="23.25" outlineLevel="1" x14ac:dyDescent="0.25">
      <c r="A55" s="4"/>
      <c r="B55" s="67">
        <v>37</v>
      </c>
      <c r="C55" s="113"/>
      <c r="D55" s="114"/>
      <c r="E55" s="115"/>
      <c r="F55" s="116"/>
      <c r="G55" s="116"/>
      <c r="H55" s="117"/>
      <c r="I55" s="68"/>
      <c r="J55" s="118"/>
      <c r="K55" s="119"/>
      <c r="L55" s="120"/>
      <c r="M55" s="118"/>
      <c r="N55" s="120"/>
      <c r="O55" s="62">
        <f t="shared" si="0"/>
        <v>0</v>
      </c>
      <c r="P55" s="63"/>
      <c r="Q55" s="64">
        <f t="shared" si="1"/>
        <v>0</v>
      </c>
      <c r="R55" s="65">
        <f t="shared" si="3"/>
        <v>0</v>
      </c>
      <c r="S55" s="64">
        <f t="shared" si="2"/>
        <v>0</v>
      </c>
      <c r="T55" s="66"/>
    </row>
    <row r="56" spans="1:20" ht="23.25" outlineLevel="1" x14ac:dyDescent="0.25">
      <c r="A56" s="4"/>
      <c r="B56" s="67">
        <v>38</v>
      </c>
      <c r="C56" s="113"/>
      <c r="D56" s="114"/>
      <c r="E56" s="115"/>
      <c r="F56" s="116"/>
      <c r="G56" s="116"/>
      <c r="H56" s="117"/>
      <c r="I56" s="68"/>
      <c r="J56" s="118"/>
      <c r="K56" s="119"/>
      <c r="L56" s="120"/>
      <c r="M56" s="118"/>
      <c r="N56" s="120"/>
      <c r="O56" s="62">
        <f t="shared" si="0"/>
        <v>0</v>
      </c>
      <c r="P56" s="63"/>
      <c r="Q56" s="64">
        <f t="shared" si="1"/>
        <v>0</v>
      </c>
      <c r="R56" s="65">
        <f t="shared" si="3"/>
        <v>0</v>
      </c>
      <c r="S56" s="64">
        <f t="shared" si="2"/>
        <v>0</v>
      </c>
      <c r="T56" s="66"/>
    </row>
    <row r="57" spans="1:20" ht="23.25" outlineLevel="1" x14ac:dyDescent="0.25">
      <c r="A57" s="4"/>
      <c r="B57" s="67">
        <v>39</v>
      </c>
      <c r="C57" s="113"/>
      <c r="D57" s="114"/>
      <c r="E57" s="115"/>
      <c r="F57" s="116"/>
      <c r="G57" s="116"/>
      <c r="H57" s="117"/>
      <c r="I57" s="68"/>
      <c r="J57" s="118"/>
      <c r="K57" s="119"/>
      <c r="L57" s="120"/>
      <c r="M57" s="118"/>
      <c r="N57" s="120"/>
      <c r="O57" s="62">
        <f t="shared" si="0"/>
        <v>0</v>
      </c>
      <c r="P57" s="63"/>
      <c r="Q57" s="64">
        <f t="shared" si="1"/>
        <v>0</v>
      </c>
      <c r="R57" s="65">
        <f t="shared" si="3"/>
        <v>0</v>
      </c>
      <c r="S57" s="64">
        <f t="shared" si="2"/>
        <v>0</v>
      </c>
      <c r="T57" s="66"/>
    </row>
    <row r="58" spans="1:20" ht="23.25" outlineLevel="1" x14ac:dyDescent="0.25">
      <c r="A58" s="4"/>
      <c r="B58" s="67">
        <v>40</v>
      </c>
      <c r="C58" s="113"/>
      <c r="D58" s="114"/>
      <c r="E58" s="115"/>
      <c r="F58" s="116"/>
      <c r="G58" s="116"/>
      <c r="H58" s="117"/>
      <c r="I58" s="68"/>
      <c r="J58" s="118"/>
      <c r="K58" s="119"/>
      <c r="L58" s="120"/>
      <c r="M58" s="118"/>
      <c r="N58" s="120"/>
      <c r="O58" s="62">
        <f t="shared" si="0"/>
        <v>0</v>
      </c>
      <c r="P58" s="63"/>
      <c r="Q58" s="64">
        <f t="shared" si="1"/>
        <v>0</v>
      </c>
      <c r="R58" s="65">
        <f t="shared" si="3"/>
        <v>0</v>
      </c>
      <c r="S58" s="64">
        <f t="shared" si="2"/>
        <v>0</v>
      </c>
      <c r="T58" s="66"/>
    </row>
    <row r="59" spans="1:20" ht="23.25" outlineLevel="1" x14ac:dyDescent="0.25">
      <c r="A59" s="4"/>
      <c r="B59" s="67">
        <v>41</v>
      </c>
      <c r="C59" s="113"/>
      <c r="D59" s="114"/>
      <c r="E59" s="115"/>
      <c r="F59" s="116"/>
      <c r="G59" s="116"/>
      <c r="H59" s="117"/>
      <c r="I59" s="68"/>
      <c r="J59" s="118"/>
      <c r="K59" s="119"/>
      <c r="L59" s="120"/>
      <c r="M59" s="118"/>
      <c r="N59" s="120"/>
      <c r="O59" s="62">
        <f t="shared" si="0"/>
        <v>0</v>
      </c>
      <c r="P59" s="63"/>
      <c r="Q59" s="64">
        <f t="shared" si="1"/>
        <v>0</v>
      </c>
      <c r="R59" s="65">
        <f t="shared" si="3"/>
        <v>0</v>
      </c>
      <c r="S59" s="64">
        <f t="shared" si="2"/>
        <v>0</v>
      </c>
      <c r="T59" s="66"/>
    </row>
    <row r="60" spans="1:20" ht="23.25" outlineLevel="1" x14ac:dyDescent="0.25">
      <c r="A60" s="4"/>
      <c r="B60" s="67">
        <v>42</v>
      </c>
      <c r="C60" s="113"/>
      <c r="D60" s="114"/>
      <c r="E60" s="115"/>
      <c r="F60" s="116"/>
      <c r="G60" s="116"/>
      <c r="H60" s="117"/>
      <c r="I60" s="68"/>
      <c r="J60" s="118"/>
      <c r="K60" s="119"/>
      <c r="L60" s="120"/>
      <c r="M60" s="118"/>
      <c r="N60" s="120"/>
      <c r="O60" s="62">
        <f t="shared" si="0"/>
        <v>0</v>
      </c>
      <c r="P60" s="63"/>
      <c r="Q60" s="64">
        <f t="shared" si="1"/>
        <v>0</v>
      </c>
      <c r="R60" s="65">
        <f t="shared" si="3"/>
        <v>0</v>
      </c>
      <c r="S60" s="64">
        <f t="shared" si="2"/>
        <v>0</v>
      </c>
      <c r="T60" s="66"/>
    </row>
    <row r="61" spans="1:20" ht="23.25" outlineLevel="1" x14ac:dyDescent="0.25">
      <c r="A61" s="4"/>
      <c r="B61" s="67">
        <v>43</v>
      </c>
      <c r="C61" s="113"/>
      <c r="D61" s="114"/>
      <c r="E61" s="115"/>
      <c r="F61" s="116"/>
      <c r="G61" s="116"/>
      <c r="H61" s="117"/>
      <c r="I61" s="68"/>
      <c r="J61" s="118"/>
      <c r="K61" s="119"/>
      <c r="L61" s="120"/>
      <c r="M61" s="118"/>
      <c r="N61" s="120"/>
      <c r="O61" s="62">
        <f t="shared" si="0"/>
        <v>0</v>
      </c>
      <c r="P61" s="63"/>
      <c r="Q61" s="64">
        <f t="shared" si="1"/>
        <v>0</v>
      </c>
      <c r="R61" s="65">
        <f t="shared" si="3"/>
        <v>0</v>
      </c>
      <c r="S61" s="64">
        <f t="shared" si="2"/>
        <v>0</v>
      </c>
      <c r="T61" s="66"/>
    </row>
    <row r="62" spans="1:20" ht="23.25" outlineLevel="1" x14ac:dyDescent="0.25">
      <c r="A62" s="4"/>
      <c r="B62" s="67">
        <v>44</v>
      </c>
      <c r="C62" s="113"/>
      <c r="D62" s="114"/>
      <c r="E62" s="115"/>
      <c r="F62" s="116"/>
      <c r="G62" s="116"/>
      <c r="H62" s="117"/>
      <c r="I62" s="68"/>
      <c r="J62" s="118"/>
      <c r="K62" s="119"/>
      <c r="L62" s="120"/>
      <c r="M62" s="118"/>
      <c r="N62" s="120"/>
      <c r="O62" s="62">
        <f t="shared" si="0"/>
        <v>0</v>
      </c>
      <c r="P62" s="63"/>
      <c r="Q62" s="64">
        <f t="shared" si="1"/>
        <v>0</v>
      </c>
      <c r="R62" s="65">
        <f t="shared" si="3"/>
        <v>0</v>
      </c>
      <c r="S62" s="64">
        <f t="shared" si="2"/>
        <v>0</v>
      </c>
      <c r="T62" s="66"/>
    </row>
    <row r="63" spans="1:20" ht="23.25" outlineLevel="1" x14ac:dyDescent="0.25">
      <c r="A63" s="4"/>
      <c r="B63" s="67">
        <v>45</v>
      </c>
      <c r="C63" s="96"/>
      <c r="D63" s="97"/>
      <c r="E63" s="98"/>
      <c r="F63" s="99"/>
      <c r="G63" s="99"/>
      <c r="H63" s="100"/>
      <c r="I63" s="68"/>
      <c r="J63" s="101"/>
      <c r="K63" s="102"/>
      <c r="L63" s="103"/>
      <c r="M63" s="101"/>
      <c r="N63" s="103"/>
      <c r="O63" s="70">
        <f t="shared" si="0"/>
        <v>0</v>
      </c>
      <c r="P63" s="71"/>
      <c r="Q63" s="64">
        <f t="shared" si="1"/>
        <v>0</v>
      </c>
      <c r="R63" s="72">
        <f t="shared" si="3"/>
        <v>0</v>
      </c>
      <c r="S63" s="64">
        <f t="shared" si="2"/>
        <v>0</v>
      </c>
      <c r="T63" s="66"/>
    </row>
    <row r="64" spans="1:20" ht="23.25" x14ac:dyDescent="0.25">
      <c r="A64" s="4"/>
      <c r="B64" s="73"/>
      <c r="C64" s="104" t="s">
        <v>48</v>
      </c>
      <c r="D64" s="105"/>
      <c r="E64" s="106"/>
      <c r="F64" s="107"/>
      <c r="G64" s="107"/>
      <c r="H64" s="108"/>
      <c r="I64" s="74">
        <f>SUM(I19:I63)</f>
        <v>0</v>
      </c>
      <c r="J64" s="109">
        <f>SUM(J19:L63)</f>
        <v>0</v>
      </c>
      <c r="K64" s="110"/>
      <c r="L64" s="111"/>
      <c r="M64" s="109">
        <f>SUM(M19:N63)</f>
        <v>0</v>
      </c>
      <c r="N64" s="112"/>
      <c r="O64" s="75">
        <f t="shared" si="0"/>
        <v>0</v>
      </c>
      <c r="P64" s="75">
        <f>SUM(P19:P63)</f>
        <v>0</v>
      </c>
      <c r="Q64" s="64">
        <f t="shared" si="1"/>
        <v>0</v>
      </c>
      <c r="R64" s="76">
        <f t="shared" si="3"/>
        <v>0</v>
      </c>
      <c r="S64" s="64">
        <f t="shared" si="2"/>
        <v>0</v>
      </c>
      <c r="T64" s="66"/>
    </row>
    <row r="65" spans="2:22" ht="33" customHeight="1" x14ac:dyDescent="0.25">
      <c r="B65" s="94" t="s">
        <v>49</v>
      </c>
      <c r="C65" s="94"/>
      <c r="D65" s="94"/>
      <c r="E65" s="94"/>
      <c r="F65" s="94"/>
      <c r="G65" s="94"/>
      <c r="H65" s="94"/>
      <c r="I65" s="94"/>
      <c r="J65" s="94"/>
      <c r="K65" s="94"/>
      <c r="L65" s="94"/>
      <c r="M65" s="94"/>
      <c r="N65" s="94"/>
      <c r="O65" s="66"/>
      <c r="P65" s="66"/>
      <c r="Q65" s="66"/>
      <c r="R65" s="77" t="s">
        <v>50</v>
      </c>
      <c r="S65" s="78">
        <f>SUM(S64,Q64)</f>
        <v>0</v>
      </c>
    </row>
    <row r="66" spans="2:22" x14ac:dyDescent="0.25">
      <c r="B66" s="95"/>
      <c r="C66" s="95"/>
      <c r="D66" s="95"/>
      <c r="E66" s="95"/>
      <c r="F66" s="95"/>
      <c r="G66" s="95"/>
      <c r="H66" s="95"/>
      <c r="I66" s="95"/>
      <c r="J66" s="95"/>
      <c r="K66" s="95"/>
      <c r="L66" s="95"/>
      <c r="M66" s="95"/>
      <c r="N66" s="95"/>
    </row>
    <row r="67" spans="2:22" x14ac:dyDescent="0.25">
      <c r="B67" s="95"/>
      <c r="C67" s="95"/>
      <c r="D67" s="95"/>
      <c r="E67" s="95"/>
      <c r="F67" s="95"/>
      <c r="G67" s="95"/>
      <c r="H67" s="95"/>
      <c r="I67" s="95"/>
      <c r="J67" s="95"/>
      <c r="K67" s="95"/>
      <c r="L67" s="95"/>
      <c r="M67" s="95"/>
      <c r="N67" s="95"/>
    </row>
    <row r="68" spans="2:22" x14ac:dyDescent="0.25">
      <c r="B68" s="95"/>
      <c r="C68" s="95"/>
      <c r="D68" s="95"/>
      <c r="E68" s="95"/>
      <c r="F68" s="95"/>
      <c r="G68" s="95"/>
      <c r="H68" s="95"/>
      <c r="I68" s="95"/>
      <c r="J68" s="95"/>
      <c r="K68" s="95"/>
      <c r="L68" s="95"/>
      <c r="M68" s="95"/>
      <c r="N68" s="95"/>
      <c r="S68" s="79"/>
      <c r="V68" s="80"/>
    </row>
    <row r="69" spans="2:22" ht="21" customHeight="1" x14ac:dyDescent="0.25">
      <c r="B69" s="95"/>
      <c r="C69" s="95"/>
      <c r="D69" s="95"/>
      <c r="E69" s="95"/>
      <c r="F69" s="95"/>
      <c r="G69" s="95"/>
      <c r="H69" s="95"/>
      <c r="I69" s="95"/>
      <c r="J69" s="95"/>
      <c r="K69" s="95"/>
      <c r="L69" s="95"/>
      <c r="M69" s="95"/>
      <c r="N69" s="95"/>
    </row>
  </sheetData>
  <sheetProtection algorithmName="SHA-512" hashValue="vrWcAsOVpZo9iMW1R6U3871/Nn1mPYLJb92hj0L5CcszJZ/QkRszHdqQCJfuJZnLaYYyzgSAmxNtG0V+8GAVhA==" saltValue="AieBMNUL8/V9Pca4T7yddw==" spinCount="100000" sheet="1" objects="1" scenarios="1"/>
  <mergeCells count="207">
    <mergeCell ref="H9:H10"/>
    <mergeCell ref="I9:J10"/>
    <mergeCell ref="B16:B18"/>
    <mergeCell ref="C16:H16"/>
    <mergeCell ref="I16:O16"/>
    <mergeCell ref="P16:Q16"/>
    <mergeCell ref="B2:T2"/>
    <mergeCell ref="B4:F4"/>
    <mergeCell ref="H4:K4"/>
    <mergeCell ref="B6:C7"/>
    <mergeCell ref="D6:E7"/>
    <mergeCell ref="H6:H7"/>
    <mergeCell ref="I6:J7"/>
    <mergeCell ref="R16:S16"/>
    <mergeCell ref="C17:D17"/>
    <mergeCell ref="E17:H17"/>
    <mergeCell ref="J17:L17"/>
    <mergeCell ref="M17:N17"/>
    <mergeCell ref="C18:D18"/>
    <mergeCell ref="E18:H18"/>
    <mergeCell ref="J18:L18"/>
    <mergeCell ref="M18:N18"/>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37:D37"/>
    <mergeCell ref="E37:H37"/>
    <mergeCell ref="J37:L37"/>
    <mergeCell ref="M37:N37"/>
    <mergeCell ref="C38:D38"/>
    <mergeCell ref="E38:H38"/>
    <mergeCell ref="J38:L38"/>
    <mergeCell ref="M38:N38"/>
    <mergeCell ref="C35:D35"/>
    <mergeCell ref="E35:H35"/>
    <mergeCell ref="J35:L35"/>
    <mergeCell ref="M35:N35"/>
    <mergeCell ref="C36:D36"/>
    <mergeCell ref="E36:H36"/>
    <mergeCell ref="J36:L36"/>
    <mergeCell ref="M36:N36"/>
    <mergeCell ref="C41:D41"/>
    <mergeCell ref="E41:H41"/>
    <mergeCell ref="J41:L41"/>
    <mergeCell ref="M41:N41"/>
    <mergeCell ref="C42:D42"/>
    <mergeCell ref="E42:H42"/>
    <mergeCell ref="J42:L42"/>
    <mergeCell ref="M42:N42"/>
    <mergeCell ref="C39:D39"/>
    <mergeCell ref="E39:H39"/>
    <mergeCell ref="J39:L39"/>
    <mergeCell ref="M39:N39"/>
    <mergeCell ref="C40:D40"/>
    <mergeCell ref="E40:H40"/>
    <mergeCell ref="J40:L40"/>
    <mergeCell ref="M40:N40"/>
    <mergeCell ref="C45:D45"/>
    <mergeCell ref="E45:H45"/>
    <mergeCell ref="J45:L45"/>
    <mergeCell ref="M45:N45"/>
    <mergeCell ref="C46:D46"/>
    <mergeCell ref="E46:H46"/>
    <mergeCell ref="J46:L46"/>
    <mergeCell ref="M46:N46"/>
    <mergeCell ref="C43:D43"/>
    <mergeCell ref="E43:H43"/>
    <mergeCell ref="J43:L43"/>
    <mergeCell ref="M43:N43"/>
    <mergeCell ref="C44:D44"/>
    <mergeCell ref="E44:H44"/>
    <mergeCell ref="J44:L44"/>
    <mergeCell ref="M44:N44"/>
    <mergeCell ref="C49:D49"/>
    <mergeCell ref="E49:H49"/>
    <mergeCell ref="J49:L49"/>
    <mergeCell ref="M49:N49"/>
    <mergeCell ref="C50:D50"/>
    <mergeCell ref="E50:H50"/>
    <mergeCell ref="J50:L50"/>
    <mergeCell ref="M50:N50"/>
    <mergeCell ref="C47:D47"/>
    <mergeCell ref="E47:H47"/>
    <mergeCell ref="J47:L47"/>
    <mergeCell ref="M47:N47"/>
    <mergeCell ref="C48:D48"/>
    <mergeCell ref="E48:H48"/>
    <mergeCell ref="J48:L48"/>
    <mergeCell ref="M48:N48"/>
    <mergeCell ref="C53:D53"/>
    <mergeCell ref="E53:H53"/>
    <mergeCell ref="J53:L53"/>
    <mergeCell ref="M53:N53"/>
    <mergeCell ref="C54:D54"/>
    <mergeCell ref="E54:H54"/>
    <mergeCell ref="J54:L54"/>
    <mergeCell ref="M54:N54"/>
    <mergeCell ref="C51:D51"/>
    <mergeCell ref="E51:H51"/>
    <mergeCell ref="J51:L51"/>
    <mergeCell ref="M51:N51"/>
    <mergeCell ref="C52:D52"/>
    <mergeCell ref="E52:H52"/>
    <mergeCell ref="J52:L52"/>
    <mergeCell ref="M52:N52"/>
    <mergeCell ref="C57:D57"/>
    <mergeCell ref="E57:H57"/>
    <mergeCell ref="J57:L57"/>
    <mergeCell ref="M57:N57"/>
    <mergeCell ref="C58:D58"/>
    <mergeCell ref="E58:H58"/>
    <mergeCell ref="J58:L58"/>
    <mergeCell ref="M58:N58"/>
    <mergeCell ref="C55:D55"/>
    <mergeCell ref="E55:H55"/>
    <mergeCell ref="J55:L55"/>
    <mergeCell ref="M55:N55"/>
    <mergeCell ref="C56:D56"/>
    <mergeCell ref="E56:H56"/>
    <mergeCell ref="J56:L56"/>
    <mergeCell ref="M56:N56"/>
    <mergeCell ref="C61:D61"/>
    <mergeCell ref="E61:H61"/>
    <mergeCell ref="J61:L61"/>
    <mergeCell ref="M61:N61"/>
    <mergeCell ref="C62:D62"/>
    <mergeCell ref="E62:H62"/>
    <mergeCell ref="J62:L62"/>
    <mergeCell ref="M62:N62"/>
    <mergeCell ref="C59:D59"/>
    <mergeCell ref="E59:H59"/>
    <mergeCell ref="J59:L59"/>
    <mergeCell ref="M59:N59"/>
    <mergeCell ref="C60:D60"/>
    <mergeCell ref="E60:H60"/>
    <mergeCell ref="J60:L60"/>
    <mergeCell ref="M60:N60"/>
    <mergeCell ref="B65:N69"/>
    <mergeCell ref="C63:D63"/>
    <mergeCell ref="E63:H63"/>
    <mergeCell ref="J63:L63"/>
    <mergeCell ref="M63:N63"/>
    <mergeCell ref="C64:D64"/>
    <mergeCell ref="E64:H64"/>
    <mergeCell ref="J64:L64"/>
    <mergeCell ref="M64:N64"/>
  </mergeCells>
  <pageMargins left="0.7" right="0.7" top="0.78740157499999996" bottom="0.78740157499999996" header="0.3" footer="0.3"/>
  <pageSetup paperSize="8" scale="49" orientation="landscape"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1</vt:i4>
      </vt:variant>
    </vt:vector>
  </HeadingPairs>
  <TitlesOfParts>
    <vt:vector size="9" baseType="lpstr">
      <vt:lpstr>Anlage 5 - Festpl.- Deckbl.</vt:lpstr>
      <vt:lpstr>Anlage 5 - Festpl.- 2012</vt:lpstr>
      <vt:lpstr>Anlage 5 - Festpl.- 2013</vt:lpstr>
      <vt:lpstr>Anlage 5 - Festpl.- 2014</vt:lpstr>
      <vt:lpstr>Anlage 5 - Festpl.- 2015</vt:lpstr>
      <vt:lpstr>Anlage 5 - Festpl.- 2016</vt:lpstr>
      <vt:lpstr>Anlage 5 - Festpl.- 2017-2020</vt:lpstr>
      <vt:lpstr>Anlage 5 - Festpl.- ab 2021</vt:lpstr>
      <vt:lpstr>'Anlage 5 - Festpl.-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2021-03-11T10:29:56Z</dcterms:modified>
</cp:coreProperties>
</file>